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Kilt Race Results" sheetId="1" r:id="rId1"/>
  </sheets>
  <definedNames>
    <definedName name="_xlnm._FilterDatabase" localSheetId="0" hidden="1">'Kilt Race Results'!$A$2:$P$2</definedName>
  </definedNames>
  <calcPr calcId="145621"/>
</workbook>
</file>

<file path=xl/calcChain.xml><?xml version="1.0" encoding="utf-8"?>
<calcChain xmlns="http://schemas.openxmlformats.org/spreadsheetml/2006/main">
  <c r="A127" i="1" l="1"/>
  <c r="K127" i="1"/>
  <c r="K54" i="1" l="1"/>
  <c r="K17" i="1"/>
  <c r="K80" i="1"/>
  <c r="K103" i="1"/>
  <c r="K105" i="1"/>
  <c r="K62" i="1"/>
  <c r="K63" i="1"/>
  <c r="K26" i="1"/>
  <c r="K3" i="1"/>
  <c r="K123" i="1"/>
  <c r="K113" i="1"/>
  <c r="K77" i="1"/>
  <c r="K71" i="1"/>
  <c r="K119" i="1"/>
  <c r="K128" i="1"/>
  <c r="K32" i="1"/>
  <c r="K115" i="1"/>
  <c r="K4" i="1"/>
  <c r="K20" i="1"/>
  <c r="K86" i="1"/>
  <c r="K111" i="1"/>
  <c r="K92" i="1"/>
  <c r="K125" i="1"/>
  <c r="K50" i="1"/>
  <c r="K134" i="1"/>
  <c r="K120" i="1"/>
  <c r="K94" i="1"/>
  <c r="K9" i="1"/>
  <c r="K14" i="1"/>
  <c r="K130" i="1"/>
  <c r="K136" i="1"/>
  <c r="K16" i="1"/>
  <c r="K60" i="1"/>
  <c r="K97" i="1"/>
  <c r="K45" i="1"/>
  <c r="K126" i="1"/>
  <c r="K30" i="1"/>
  <c r="K44" i="1"/>
  <c r="K102" i="1"/>
  <c r="K28" i="1"/>
  <c r="K64" i="1"/>
  <c r="K88" i="1"/>
  <c r="K104" i="1"/>
  <c r="K70" i="1"/>
  <c r="K48" i="1"/>
  <c r="K29" i="1"/>
  <c r="K78" i="1"/>
  <c r="K41" i="1"/>
  <c r="K51" i="1"/>
  <c r="K6" i="1"/>
  <c r="K69" i="1"/>
  <c r="K133" i="1"/>
  <c r="K89" i="1"/>
  <c r="K73" i="1"/>
  <c r="K124" i="1"/>
  <c r="K38" i="1"/>
  <c r="K67" i="1"/>
  <c r="K122" i="1"/>
  <c r="K43" i="1"/>
  <c r="K46" i="1"/>
  <c r="K75" i="1"/>
  <c r="K131" i="1"/>
  <c r="K27" i="1"/>
  <c r="K18" i="1"/>
  <c r="K57" i="1"/>
  <c r="K72" i="1"/>
  <c r="K21" i="1"/>
  <c r="K42" i="1"/>
  <c r="K93" i="1"/>
  <c r="K91" i="1"/>
  <c r="K109" i="1"/>
  <c r="K66" i="1"/>
  <c r="K8" i="1"/>
  <c r="K31" i="1"/>
  <c r="K61" i="1"/>
  <c r="K55" i="1"/>
  <c r="K85" i="1"/>
  <c r="K84" i="1"/>
  <c r="K83" i="1"/>
  <c r="K52" i="1"/>
  <c r="K100" i="1"/>
  <c r="K101" i="1"/>
  <c r="K12" i="1"/>
  <c r="K82" i="1"/>
  <c r="K95" i="1"/>
  <c r="K34" i="1"/>
  <c r="K117" i="1"/>
  <c r="K107" i="1"/>
  <c r="K132" i="1"/>
  <c r="K129" i="1"/>
  <c r="K37" i="1"/>
  <c r="K106" i="1"/>
  <c r="K47" i="1"/>
  <c r="K36" i="1"/>
  <c r="K5" i="1"/>
  <c r="K110" i="1"/>
  <c r="K53" i="1"/>
  <c r="K90" i="1"/>
  <c r="K98" i="1"/>
  <c r="K23" i="1"/>
  <c r="K137" i="1"/>
  <c r="K7" i="1"/>
  <c r="K19" i="1"/>
  <c r="K22" i="1"/>
  <c r="K35" i="1"/>
  <c r="K68" i="1"/>
  <c r="K96" i="1"/>
  <c r="K74" i="1"/>
  <c r="K76" i="1"/>
  <c r="K24" i="1"/>
  <c r="K87" i="1"/>
  <c r="K33" i="1"/>
  <c r="K39" i="1"/>
  <c r="K15" i="1"/>
  <c r="K116" i="1"/>
  <c r="K11" i="1"/>
  <c r="K58" i="1"/>
  <c r="K81" i="1"/>
  <c r="K121" i="1"/>
  <c r="K118" i="1"/>
  <c r="K112" i="1"/>
  <c r="K65" i="1"/>
  <c r="K79" i="1"/>
  <c r="K49" i="1"/>
  <c r="K10" i="1"/>
  <c r="K13" i="1"/>
  <c r="K59" i="1"/>
  <c r="K114" i="1"/>
  <c r="K108" i="1"/>
  <c r="K25" i="1"/>
  <c r="K99" i="1"/>
  <c r="K135" i="1"/>
  <c r="K40" i="1"/>
  <c r="K56" i="1"/>
  <c r="A40" i="1"/>
  <c r="A56" i="1"/>
  <c r="A99" i="1"/>
  <c r="A135" i="1"/>
  <c r="A54" i="1"/>
  <c r="A17" i="1"/>
  <c r="A80" i="1"/>
  <c r="A103" i="1"/>
  <c r="A105" i="1"/>
  <c r="A62" i="1"/>
  <c r="A63" i="1"/>
  <c r="A26" i="1"/>
  <c r="A3" i="1"/>
  <c r="A123" i="1"/>
  <c r="A113" i="1"/>
  <c r="A77" i="1"/>
  <c r="A71" i="1"/>
  <c r="A119" i="1"/>
  <c r="A128" i="1"/>
  <c r="A32" i="1"/>
  <c r="A115" i="1"/>
  <c r="A4" i="1"/>
  <c r="A20" i="1"/>
  <c r="A86" i="1"/>
  <c r="A111" i="1"/>
  <c r="A92" i="1"/>
  <c r="A125" i="1"/>
  <c r="A50" i="1"/>
  <c r="A134" i="1"/>
  <c r="A120" i="1"/>
  <c r="A94" i="1"/>
  <c r="A9" i="1"/>
  <c r="A14" i="1"/>
  <c r="A130" i="1"/>
  <c r="A136" i="1"/>
  <c r="A16" i="1"/>
  <c r="A60" i="1"/>
  <c r="A97" i="1"/>
  <c r="A45" i="1"/>
  <c r="A126" i="1"/>
  <c r="A44" i="1"/>
  <c r="A102" i="1"/>
  <c r="A28" i="1"/>
  <c r="A64" i="1"/>
  <c r="A88" i="1"/>
  <c r="A104" i="1"/>
  <c r="A70" i="1"/>
  <c r="A48" i="1"/>
  <c r="A29" i="1"/>
  <c r="A78" i="1"/>
  <c r="A41" i="1"/>
  <c r="A51" i="1"/>
  <c r="A6" i="1"/>
  <c r="A69" i="1"/>
  <c r="A133" i="1"/>
  <c r="A89" i="1"/>
  <c r="A73" i="1"/>
  <c r="A124" i="1"/>
  <c r="A38" i="1"/>
  <c r="A67" i="1"/>
  <c r="A122" i="1"/>
  <c r="A43" i="1"/>
  <c r="A46" i="1"/>
  <c r="A75" i="1"/>
  <c r="A131" i="1"/>
  <c r="A27" i="1"/>
  <c r="A18" i="1"/>
  <c r="A57" i="1"/>
  <c r="A72" i="1"/>
  <c r="A21" i="1"/>
  <c r="A42" i="1"/>
  <c r="A93" i="1"/>
  <c r="A91" i="1"/>
  <c r="A109" i="1"/>
  <c r="A66" i="1"/>
  <c r="A8" i="1"/>
  <c r="A31" i="1"/>
  <c r="A61" i="1"/>
  <c r="A55" i="1"/>
  <c r="A85" i="1"/>
  <c r="A84" i="1"/>
  <c r="A83" i="1"/>
  <c r="A52" i="1"/>
  <c r="A100" i="1"/>
  <c r="A101" i="1"/>
  <c r="A12" i="1"/>
  <c r="A82" i="1"/>
  <c r="A95" i="1"/>
  <c r="A34" i="1"/>
  <c r="A117" i="1"/>
  <c r="A107" i="1"/>
  <c r="A132" i="1"/>
  <c r="A129" i="1"/>
  <c r="A37" i="1"/>
  <c r="A106" i="1"/>
  <c r="A47" i="1"/>
  <c r="A36" i="1"/>
  <c r="A5" i="1"/>
  <c r="A110" i="1"/>
  <c r="A53" i="1"/>
  <c r="A90" i="1"/>
  <c r="A98" i="1"/>
  <c r="A23" i="1"/>
  <c r="A137" i="1"/>
  <c r="A7" i="1"/>
  <c r="A19" i="1"/>
  <c r="A22" i="1"/>
  <c r="A35" i="1"/>
  <c r="A68" i="1"/>
  <c r="A96" i="1"/>
  <c r="A74" i="1"/>
  <c r="A76" i="1"/>
  <c r="A24" i="1"/>
  <c r="A87" i="1"/>
  <c r="A33" i="1"/>
  <c r="A39" i="1"/>
  <c r="A15" i="1"/>
  <c r="A116" i="1"/>
  <c r="A11" i="1"/>
  <c r="A58" i="1"/>
  <c r="A81" i="1"/>
  <c r="A121" i="1"/>
  <c r="A118" i="1"/>
  <c r="A112" i="1"/>
  <c r="A65" i="1"/>
  <c r="A79" i="1"/>
  <c r="A49" i="1"/>
  <c r="A10" i="1"/>
  <c r="A13" i="1"/>
  <c r="A59" i="1"/>
  <c r="A114" i="1"/>
  <c r="A108" i="1"/>
  <c r="A25" i="1"/>
</calcChain>
</file>

<file path=xl/sharedStrings.xml><?xml version="1.0" encoding="utf-8"?>
<sst xmlns="http://schemas.openxmlformats.org/spreadsheetml/2006/main" count="690" uniqueCount="316">
  <si>
    <t>8K</t>
  </si>
  <si>
    <t>F</t>
  </si>
  <si>
    <t>Nathan</t>
  </si>
  <si>
    <t>Abbass</t>
  </si>
  <si>
    <t>M</t>
  </si>
  <si>
    <t>Jasper</t>
  </si>
  <si>
    <t>Kevin</t>
  </si>
  <si>
    <t>Adamsons</t>
  </si>
  <si>
    <t>Kars</t>
  </si>
  <si>
    <t>Ottawa</t>
  </si>
  <si>
    <t>Brockville</t>
  </si>
  <si>
    <t>Kanata</t>
  </si>
  <si>
    <t>Carp</t>
  </si>
  <si>
    <t>John</t>
  </si>
  <si>
    <t>Mary</t>
  </si>
  <si>
    <t>Carleton Place</t>
  </si>
  <si>
    <t>Orleans</t>
  </si>
  <si>
    <t>Perth</t>
  </si>
  <si>
    <t>Maxine</t>
  </si>
  <si>
    <t>Marlene</t>
  </si>
  <si>
    <t>Alt</t>
  </si>
  <si>
    <t>Mike</t>
  </si>
  <si>
    <t>Pembroke</t>
  </si>
  <si>
    <t>David</t>
  </si>
  <si>
    <t>Susan</t>
  </si>
  <si>
    <t>Andre</t>
  </si>
  <si>
    <t>Stittsville</t>
  </si>
  <si>
    <t>Ian</t>
  </si>
  <si>
    <t>Andrew</t>
  </si>
  <si>
    <t>Gary</t>
  </si>
  <si>
    <t>Richmond</t>
  </si>
  <si>
    <t>Scott</t>
  </si>
  <si>
    <t>Toronto</t>
  </si>
  <si>
    <t>Matt</t>
  </si>
  <si>
    <t>Michael</t>
  </si>
  <si>
    <t>Steve</t>
  </si>
  <si>
    <t>Alexandre</t>
  </si>
  <si>
    <t>Audet</t>
  </si>
  <si>
    <t>Gloria</t>
  </si>
  <si>
    <t>Anique</t>
  </si>
  <si>
    <t>Baillon</t>
  </si>
  <si>
    <t>Owen</t>
  </si>
  <si>
    <t>Shannon</t>
  </si>
  <si>
    <t>Adrian</t>
  </si>
  <si>
    <t>Baker</t>
  </si>
  <si>
    <t>Almonte</t>
  </si>
  <si>
    <t>Catherine</t>
  </si>
  <si>
    <t>Don</t>
  </si>
  <si>
    <t>Samantha</t>
  </si>
  <si>
    <t>Jeff</t>
  </si>
  <si>
    <t>Sherry</t>
  </si>
  <si>
    <t>Baltzer</t>
  </si>
  <si>
    <t>Beamsville</t>
  </si>
  <si>
    <t>Peterborough</t>
  </si>
  <si>
    <t>Lesley</t>
  </si>
  <si>
    <t>Lanark</t>
  </si>
  <si>
    <t>White Lake</t>
  </si>
  <si>
    <t>Kingston</t>
  </si>
  <si>
    <t>Chris</t>
  </si>
  <si>
    <t>Peter</t>
  </si>
  <si>
    <t>Beatty</t>
  </si>
  <si>
    <t>Frankford</t>
  </si>
  <si>
    <t>Smiths Falls</t>
  </si>
  <si>
    <t>Robert</t>
  </si>
  <si>
    <t>Paul</t>
  </si>
  <si>
    <t>Alexandra</t>
  </si>
  <si>
    <t>Manotick</t>
  </si>
  <si>
    <t>Gillian</t>
  </si>
  <si>
    <t>Greely</t>
  </si>
  <si>
    <t>laura</t>
  </si>
  <si>
    <t>bent</t>
  </si>
  <si>
    <t>perth</t>
  </si>
  <si>
    <t>Lynn</t>
  </si>
  <si>
    <t>Nepean</t>
  </si>
  <si>
    <t>Kim</t>
  </si>
  <si>
    <t>Heather</t>
  </si>
  <si>
    <t>Bihun</t>
  </si>
  <si>
    <t>Rosalind</t>
  </si>
  <si>
    <t>Bird</t>
  </si>
  <si>
    <t>Duncan</t>
  </si>
  <si>
    <t>Pamela</t>
  </si>
  <si>
    <t>Kemptville</t>
  </si>
  <si>
    <t>Helen</t>
  </si>
  <si>
    <t>Blair</t>
  </si>
  <si>
    <t>Pakenham</t>
  </si>
  <si>
    <t>Mark</t>
  </si>
  <si>
    <t>Amanda</t>
  </si>
  <si>
    <t>Terri</t>
  </si>
  <si>
    <t>Bolster</t>
  </si>
  <si>
    <t>Sharon</t>
  </si>
  <si>
    <t>Balderson</t>
  </si>
  <si>
    <t>Carmen</t>
  </si>
  <si>
    <t>Bowles</t>
  </si>
  <si>
    <t>Quebec City</t>
  </si>
  <si>
    <t>Maberly</t>
  </si>
  <si>
    <t>Carole</t>
  </si>
  <si>
    <t>Brown</t>
  </si>
  <si>
    <t>Frank</t>
  </si>
  <si>
    <t>Dennis</t>
  </si>
  <si>
    <t>Jim</t>
  </si>
  <si>
    <t>Burgess</t>
  </si>
  <si>
    <t>Chelsea</t>
  </si>
  <si>
    <t>Kinburn</t>
  </si>
  <si>
    <t>Ross</t>
  </si>
  <si>
    <t>Caldwell</t>
  </si>
  <si>
    <t>Lyme</t>
  </si>
  <si>
    <t>Henry</t>
  </si>
  <si>
    <t>Cameron</t>
  </si>
  <si>
    <t>Carol</t>
  </si>
  <si>
    <t>Logan</t>
  </si>
  <si>
    <t>Campbell</t>
  </si>
  <si>
    <t>Lombardy</t>
  </si>
  <si>
    <t>Carroll</t>
  </si>
  <si>
    <t>Emma</t>
  </si>
  <si>
    <t>Caughey</t>
  </si>
  <si>
    <t>Cehan</t>
  </si>
  <si>
    <t>Battersea</t>
  </si>
  <si>
    <t>Jonathan</t>
  </si>
  <si>
    <t>Greta</t>
  </si>
  <si>
    <t>Chase</t>
  </si>
  <si>
    <t>Nick</t>
  </si>
  <si>
    <t>Merrickville</t>
  </si>
  <si>
    <t>Clark</t>
  </si>
  <si>
    <t>Darren</t>
  </si>
  <si>
    <t>Guelph</t>
  </si>
  <si>
    <t>Clayton</t>
  </si>
  <si>
    <t>Kate</t>
  </si>
  <si>
    <t>Megan</t>
  </si>
  <si>
    <t>Deborah</t>
  </si>
  <si>
    <t>JOHN</t>
  </si>
  <si>
    <t>COFFIN</t>
  </si>
  <si>
    <t>BELLEVILLE</t>
  </si>
  <si>
    <t>Anne</t>
  </si>
  <si>
    <t>Collis</t>
  </si>
  <si>
    <t>Claire</t>
  </si>
  <si>
    <t>Stittsvillr</t>
  </si>
  <si>
    <t>Coombs</t>
  </si>
  <si>
    <t>Fallbrook</t>
  </si>
  <si>
    <t>Wendy</t>
  </si>
  <si>
    <t>brockville</t>
  </si>
  <si>
    <t>Jessica</t>
  </si>
  <si>
    <t>Cowie</t>
  </si>
  <si>
    <t>ottawa</t>
  </si>
  <si>
    <t>Csisztu</t>
  </si>
  <si>
    <t>Thomas</t>
  </si>
  <si>
    <t>Liam C</t>
  </si>
  <si>
    <t>Cullen</t>
  </si>
  <si>
    <t>Gail</t>
  </si>
  <si>
    <t>Kelly</t>
  </si>
  <si>
    <t>Jacob</t>
  </si>
  <si>
    <t>Natalie</t>
  </si>
  <si>
    <t>Day</t>
  </si>
  <si>
    <t>Dodds</t>
  </si>
  <si>
    <t>Port Colborne</t>
  </si>
  <si>
    <t>Jan</t>
  </si>
  <si>
    <t>Donak</t>
  </si>
  <si>
    <t>Jeffrey</t>
  </si>
  <si>
    <t>Lise</t>
  </si>
  <si>
    <t>Eamer</t>
  </si>
  <si>
    <t>Earle</t>
  </si>
  <si>
    <t>Thore</t>
  </si>
  <si>
    <t>Stewart</t>
  </si>
  <si>
    <t>Portland</t>
  </si>
  <si>
    <t>Matthew</t>
  </si>
  <si>
    <t>Brad</t>
  </si>
  <si>
    <t>Savvas</t>
  </si>
  <si>
    <t>Mississauga</t>
  </si>
  <si>
    <t>Favre</t>
  </si>
  <si>
    <t>Ferris</t>
  </si>
  <si>
    <t>wakefield</t>
  </si>
  <si>
    <t>Conlan</t>
  </si>
  <si>
    <t>Flynn</t>
  </si>
  <si>
    <t>Eleanor</t>
  </si>
  <si>
    <t>Ford</t>
  </si>
  <si>
    <t>Frantzeskos</t>
  </si>
  <si>
    <t>Frizell</t>
  </si>
  <si>
    <t>Simon</t>
  </si>
  <si>
    <t>Good</t>
  </si>
  <si>
    <t>Goodridge</t>
  </si>
  <si>
    <t>Davina</t>
  </si>
  <si>
    <t>Gordon</t>
  </si>
  <si>
    <t>Sam</t>
  </si>
  <si>
    <t>Graham</t>
  </si>
  <si>
    <t>Grant</t>
  </si>
  <si>
    <t>Tessa</t>
  </si>
  <si>
    <t>Kurt</t>
  </si>
  <si>
    <t>Greaves</t>
  </si>
  <si>
    <t>Greer</t>
  </si>
  <si>
    <t>Randall</t>
  </si>
  <si>
    <t>Grimm</t>
  </si>
  <si>
    <t>Hamer</t>
  </si>
  <si>
    <t>Hare</t>
  </si>
  <si>
    <t>Roxanne</t>
  </si>
  <si>
    <t>Harrington</t>
  </si>
  <si>
    <t>Harrison</t>
  </si>
  <si>
    <t>Cornwall</t>
  </si>
  <si>
    <t>Tosh</t>
  </si>
  <si>
    <t>Hayashi</t>
  </si>
  <si>
    <t>Hennessy</t>
  </si>
  <si>
    <t>Brighton</t>
  </si>
  <si>
    <t>Joleen</t>
  </si>
  <si>
    <t>Hind</t>
  </si>
  <si>
    <t>Hollywood</t>
  </si>
  <si>
    <t>Tichborne</t>
  </si>
  <si>
    <t>Rudy</t>
  </si>
  <si>
    <t>Evelyn</t>
  </si>
  <si>
    <t>Holmes</t>
  </si>
  <si>
    <t>Robyn</t>
  </si>
  <si>
    <t>Hoogendam</t>
  </si>
  <si>
    <t>Ibach</t>
  </si>
  <si>
    <t>Bob</t>
  </si>
  <si>
    <t>Jeffs</t>
  </si>
  <si>
    <t>McLean</t>
  </si>
  <si>
    <t>Reid</t>
  </si>
  <si>
    <t>Kinahan</t>
  </si>
  <si>
    <t>Jacqueline</t>
  </si>
  <si>
    <t>Katrine</t>
  </si>
  <si>
    <t>Lake</t>
  </si>
  <si>
    <t>Drew</t>
  </si>
  <si>
    <t>Lampman</t>
  </si>
  <si>
    <t>Lawton</t>
  </si>
  <si>
    <t>Legassick</t>
  </si>
  <si>
    <t>Burritts Rapids</t>
  </si>
  <si>
    <t>Cheryl</t>
  </si>
  <si>
    <t>Levi</t>
  </si>
  <si>
    <t>Lewis</t>
  </si>
  <si>
    <t>F.Deborah</t>
  </si>
  <si>
    <t>MacDonald-McGee</t>
  </si>
  <si>
    <t>Macdonell</t>
  </si>
  <si>
    <t>Nicholas</t>
  </si>
  <si>
    <t>Machan</t>
  </si>
  <si>
    <t>Brent</t>
  </si>
  <si>
    <t>Tara</t>
  </si>
  <si>
    <t>MacLeod</t>
  </si>
  <si>
    <t>Tania</t>
  </si>
  <si>
    <t>McClements</t>
  </si>
  <si>
    <t>McDonald</t>
  </si>
  <si>
    <t>Aidan</t>
  </si>
  <si>
    <t>McKenna</t>
  </si>
  <si>
    <t>McMillan</t>
  </si>
  <si>
    <t>Glenn</t>
  </si>
  <si>
    <t>Mills</t>
  </si>
  <si>
    <t>Monaghan</t>
  </si>
  <si>
    <t>Morin</t>
  </si>
  <si>
    <t>Morrice</t>
  </si>
  <si>
    <t>Mountjoy</t>
  </si>
  <si>
    <t>Opzoomer</t>
  </si>
  <si>
    <t>Rick</t>
  </si>
  <si>
    <t>Palmer</t>
  </si>
  <si>
    <t>Peskett</t>
  </si>
  <si>
    <t>Tiahnybok</t>
  </si>
  <si>
    <t>Dale</t>
  </si>
  <si>
    <t>Postma</t>
  </si>
  <si>
    <t>Potoma</t>
  </si>
  <si>
    <t>Calvin</t>
  </si>
  <si>
    <t>Reynolds</t>
  </si>
  <si>
    <t>North Bay</t>
  </si>
  <si>
    <t>Richardson</t>
  </si>
  <si>
    <t>Kemptvile</t>
  </si>
  <si>
    <t>Ridgers</t>
  </si>
  <si>
    <t>Roundell</t>
  </si>
  <si>
    <t>Rowley</t>
  </si>
  <si>
    <t>Alan</t>
  </si>
  <si>
    <t>Rushforth</t>
  </si>
  <si>
    <t>Nepean.</t>
  </si>
  <si>
    <t>Saunders</t>
  </si>
  <si>
    <t>Clara</t>
  </si>
  <si>
    <t>Lexi</t>
  </si>
  <si>
    <t>Seaby</t>
  </si>
  <si>
    <t>Sharpe</t>
  </si>
  <si>
    <t>Sheridan</t>
  </si>
  <si>
    <t>Sloan</t>
  </si>
  <si>
    <t>Tommy</t>
  </si>
  <si>
    <t>Somerville</t>
  </si>
  <si>
    <t>Burlington</t>
  </si>
  <si>
    <t>Karin</t>
  </si>
  <si>
    <t>Stenman</t>
  </si>
  <si>
    <t>Stonebridge</t>
  </si>
  <si>
    <t>Sullivan</t>
  </si>
  <si>
    <t>Nevan</t>
  </si>
  <si>
    <t>Thornton</t>
  </si>
  <si>
    <t>Tunnock</t>
  </si>
  <si>
    <t>Jillian</t>
  </si>
  <si>
    <t>Uniacke</t>
  </si>
  <si>
    <t>Vandermeer</t>
  </si>
  <si>
    <t>Vignuzzi</t>
  </si>
  <si>
    <t>Elisabeth</t>
  </si>
  <si>
    <t>von Bloedau</t>
  </si>
  <si>
    <t>Wagland</t>
  </si>
  <si>
    <t>Joss</t>
  </si>
  <si>
    <t>Walsworth</t>
  </si>
  <si>
    <t>Dana</t>
  </si>
  <si>
    <t>Wareing</t>
  </si>
  <si>
    <t>Warnock</t>
  </si>
  <si>
    <t>Webster</t>
  </si>
  <si>
    <t>Zac</t>
  </si>
  <si>
    <t>Westdal</t>
  </si>
  <si>
    <t>White</t>
  </si>
  <si>
    <t>Paige</t>
  </si>
  <si>
    <t>Wise</t>
  </si>
  <si>
    <t>Young</t>
  </si>
  <si>
    <t>Bib</t>
  </si>
  <si>
    <t>City</t>
  </si>
  <si>
    <t>Name</t>
  </si>
  <si>
    <t>Finish</t>
  </si>
  <si>
    <t>Age</t>
  </si>
  <si>
    <t>Division</t>
  </si>
  <si>
    <t>Gender</t>
  </si>
  <si>
    <t>Gun Elapsed Time</t>
  </si>
  <si>
    <t>Chip Elapsed Time</t>
  </si>
  <si>
    <t>Pace</t>
  </si>
  <si>
    <t>Overall Rank</t>
  </si>
  <si>
    <t>Gender Rank</t>
  </si>
  <si>
    <t>Thor Stewart</t>
  </si>
  <si>
    <t>Chip Start</t>
  </si>
  <si>
    <t>Kilt Race 2013 Final Results - Age Group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</si>
</sst>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/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0" xfId="0" applyFill="1" applyBorder="1"/>
    <xf numFmtId="47" fontId="0" fillId="34" borderId="0" xfId="0" applyNumberFormat="1" applyFill="1" applyBorder="1"/>
    <xf numFmtId="164" fontId="0" fillId="34" borderId="0" xfId="0" applyNumberFormat="1" applyFill="1" applyBorder="1"/>
    <xf numFmtId="164" fontId="0" fillId="34" borderId="0" xfId="0" applyNumberFormat="1" applyFill="1" applyBorder="1" applyAlignment="1">
      <alignment horizontal="center"/>
    </xf>
    <xf numFmtId="0" fontId="0" fillId="34" borderId="0" xfId="0" applyNumberFormat="1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0" fillId="35" borderId="0" xfId="0" applyFill="1" applyBorder="1"/>
    <xf numFmtId="47" fontId="0" fillId="35" borderId="0" xfId="0" applyNumberFormat="1" applyFill="1" applyBorder="1"/>
    <xf numFmtId="164" fontId="0" fillId="35" borderId="0" xfId="0" applyNumberFormat="1" applyFill="1" applyBorder="1"/>
    <xf numFmtId="164" fontId="0" fillId="35" borderId="0" xfId="0" applyNumberFormat="1" applyFill="1" applyBorder="1" applyAlignment="1">
      <alignment horizontal="center"/>
    </xf>
    <xf numFmtId="0" fontId="0" fillId="35" borderId="0" xfId="0" applyNumberFormat="1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6" borderId="13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0" xfId="0" applyFill="1" applyBorder="1"/>
    <xf numFmtId="47" fontId="0" fillId="36" borderId="0" xfId="0" applyNumberFormat="1" applyFill="1" applyBorder="1"/>
    <xf numFmtId="164" fontId="0" fillId="36" borderId="0" xfId="0" applyNumberFormat="1" applyFill="1" applyBorder="1"/>
    <xf numFmtId="164" fontId="0" fillId="36" borderId="0" xfId="0" applyNumberFormat="1" applyFill="1" applyBorder="1" applyAlignment="1">
      <alignment horizontal="center"/>
    </xf>
    <xf numFmtId="0" fontId="0" fillId="36" borderId="0" xfId="0" applyNumberFormat="1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6" xfId="0" applyFill="1" applyBorder="1"/>
    <xf numFmtId="47" fontId="0" fillId="36" borderId="16" xfId="0" applyNumberFormat="1" applyFill="1" applyBorder="1"/>
    <xf numFmtId="164" fontId="0" fillId="36" borderId="16" xfId="0" applyNumberFormat="1" applyFill="1" applyBorder="1"/>
    <xf numFmtId="164" fontId="0" fillId="36" borderId="16" xfId="0" applyNumberFormat="1" applyFill="1" applyBorder="1" applyAlignment="1">
      <alignment horizontal="center"/>
    </xf>
    <xf numFmtId="0" fontId="0" fillId="36" borderId="16" xfId="0" applyNumberFormat="1" applyFill="1" applyBorder="1" applyAlignment="1">
      <alignment horizontal="center"/>
    </xf>
    <xf numFmtId="0" fontId="0" fillId="36" borderId="17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showGridLines="0" tabSelected="1" workbookViewId="0">
      <selection activeCell="B17" sqref="B17"/>
    </sheetView>
  </sheetViews>
  <sheetFormatPr defaultRowHeight="15" x14ac:dyDescent="0.25"/>
  <cols>
    <col min="1" max="1" width="28.7109375" style="1" customWidth="1"/>
    <col min="2" max="2" width="24.28515625" style="1" customWidth="1"/>
    <col min="3" max="3" width="10.140625" style="1" customWidth="1"/>
    <col min="4" max="4" width="7.85546875" hidden="1" customWidth="1"/>
    <col min="5" max="5" width="7.140625" hidden="1" customWidth="1"/>
    <col min="6" max="6" width="10" hidden="1" customWidth="1"/>
    <col min="7" max="7" width="11.28515625" hidden="1" customWidth="1"/>
    <col min="8" max="8" width="8.42578125" hidden="1" customWidth="1"/>
    <col min="9" max="9" width="17.28515625" style="1" customWidth="1"/>
    <col min="10" max="10" width="18.140625" style="1" customWidth="1"/>
    <col min="11" max="11" width="10.5703125" style="1" customWidth="1"/>
    <col min="12" max="12" width="9.140625" style="1"/>
    <col min="13" max="13" width="12.85546875" customWidth="1"/>
    <col min="14" max="14" width="10.85546875" style="1" customWidth="1"/>
    <col min="15" max="15" width="12.5703125" customWidth="1"/>
    <col min="16" max="16" width="15.42578125" style="1" customWidth="1"/>
  </cols>
  <sheetData>
    <row r="1" spans="1:16" ht="19.5" thickBot="1" x14ac:dyDescent="0.35">
      <c r="B1" s="6" t="s">
        <v>315</v>
      </c>
    </row>
    <row r="2" spans="1:16" ht="15.75" thickBot="1" x14ac:dyDescent="0.3">
      <c r="A2" s="2" t="s">
        <v>303</v>
      </c>
      <c r="B2" s="2" t="s">
        <v>302</v>
      </c>
      <c r="C2" s="2" t="s">
        <v>301</v>
      </c>
      <c r="D2" s="3"/>
      <c r="E2" s="3"/>
      <c r="F2" s="3"/>
      <c r="G2" s="3" t="s">
        <v>314</v>
      </c>
      <c r="H2" s="4" t="s">
        <v>304</v>
      </c>
      <c r="I2" s="2" t="s">
        <v>308</v>
      </c>
      <c r="J2" s="2" t="s">
        <v>309</v>
      </c>
      <c r="K2" s="2" t="s">
        <v>310</v>
      </c>
      <c r="L2" s="2" t="s">
        <v>305</v>
      </c>
      <c r="M2" s="2" t="s">
        <v>311</v>
      </c>
      <c r="N2" s="2" t="s">
        <v>307</v>
      </c>
      <c r="O2" s="2" t="s">
        <v>312</v>
      </c>
      <c r="P2" s="5" t="s">
        <v>306</v>
      </c>
    </row>
    <row r="3" spans="1:16" x14ac:dyDescent="0.25">
      <c r="A3" s="7" t="str">
        <f>CONCATENATE(D3," ",E3)</f>
        <v>Duncan Bird</v>
      </c>
      <c r="B3" s="8" t="s">
        <v>45</v>
      </c>
      <c r="C3" s="8">
        <v>138</v>
      </c>
      <c r="D3" s="9" t="s">
        <v>79</v>
      </c>
      <c r="E3" s="9" t="s">
        <v>78</v>
      </c>
      <c r="F3" s="10">
        <v>0.76041666666666663</v>
      </c>
      <c r="G3" s="10">
        <v>0.76123479166666674</v>
      </c>
      <c r="H3" s="11">
        <v>0.79349854166666667</v>
      </c>
      <c r="I3" s="12">
        <v>3.3081875000000004E-2</v>
      </c>
      <c r="J3" s="12">
        <v>3.2263750000000001E-2</v>
      </c>
      <c r="K3" s="12">
        <f>J3/8</f>
        <v>4.0329687500000001E-3</v>
      </c>
      <c r="L3" s="8">
        <v>7</v>
      </c>
      <c r="M3" s="13">
        <v>475</v>
      </c>
      <c r="N3" s="8" t="s">
        <v>4</v>
      </c>
      <c r="O3" s="8">
        <v>306</v>
      </c>
      <c r="P3" s="14" t="s">
        <v>0</v>
      </c>
    </row>
    <row r="4" spans="1:16" x14ac:dyDescent="0.25">
      <c r="A4" s="7" t="str">
        <f>CONCATENATE(D4," ",E4)</f>
        <v>Emma Carroll</v>
      </c>
      <c r="B4" s="8" t="s">
        <v>62</v>
      </c>
      <c r="C4" s="8">
        <v>275</v>
      </c>
      <c r="D4" s="9" t="s">
        <v>113</v>
      </c>
      <c r="E4" s="9" t="s">
        <v>112</v>
      </c>
      <c r="F4" s="10">
        <v>0.76041666666666663</v>
      </c>
      <c r="G4" s="10">
        <v>0.76287041666666677</v>
      </c>
      <c r="H4" s="11">
        <v>0.80711700231481487</v>
      </c>
      <c r="I4" s="12">
        <v>4.6700335648148149E-2</v>
      </c>
      <c r="J4" s="12">
        <v>4.4246585648148151E-2</v>
      </c>
      <c r="K4" s="12">
        <f>J4/8</f>
        <v>5.5308232060185189E-3</v>
      </c>
      <c r="L4" s="8">
        <v>7</v>
      </c>
      <c r="M4" s="13">
        <v>1410</v>
      </c>
      <c r="N4" s="8" t="s">
        <v>1</v>
      </c>
      <c r="O4" s="8">
        <v>762</v>
      </c>
      <c r="P4" s="14" t="s">
        <v>0</v>
      </c>
    </row>
    <row r="5" spans="1:16" x14ac:dyDescent="0.25">
      <c r="A5" s="15" t="str">
        <f>CONCATENATE(D5," ",E5)</f>
        <v>Reid Reynolds</v>
      </c>
      <c r="B5" s="16" t="s">
        <v>9</v>
      </c>
      <c r="C5" s="16">
        <v>1530</v>
      </c>
      <c r="D5" s="17" t="s">
        <v>213</v>
      </c>
      <c r="E5" s="17" t="s">
        <v>255</v>
      </c>
      <c r="F5" s="18">
        <v>0.76041666666666663</v>
      </c>
      <c r="G5" s="18">
        <v>0.76083124999999996</v>
      </c>
      <c r="H5" s="19">
        <v>0.80433307870370374</v>
      </c>
      <c r="I5" s="20">
        <v>4.3916412037037035E-2</v>
      </c>
      <c r="J5" s="20">
        <v>4.3501828703703706E-2</v>
      </c>
      <c r="K5" s="20">
        <f>J5/8</f>
        <v>5.4377285879629632E-3</v>
      </c>
      <c r="L5" s="16">
        <v>8</v>
      </c>
      <c r="M5" s="21">
        <v>1368</v>
      </c>
      <c r="N5" s="16" t="s">
        <v>1</v>
      </c>
      <c r="O5" s="16">
        <v>728</v>
      </c>
      <c r="P5" s="22" t="s">
        <v>0</v>
      </c>
    </row>
    <row r="6" spans="1:16" x14ac:dyDescent="0.25">
      <c r="A6" s="23" t="str">
        <f>CONCATENATE(D6," ",E6)</f>
        <v>Andre Hamer</v>
      </c>
      <c r="B6" s="24" t="s">
        <v>73</v>
      </c>
      <c r="C6" s="24">
        <v>765</v>
      </c>
      <c r="D6" s="25" t="s">
        <v>25</v>
      </c>
      <c r="E6" s="25" t="s">
        <v>190</v>
      </c>
      <c r="F6" s="26">
        <v>0.76041666666666663</v>
      </c>
      <c r="G6" s="26">
        <v>0.76043553240740736</v>
      </c>
      <c r="H6" s="27">
        <v>0.79109131944444444</v>
      </c>
      <c r="I6" s="28">
        <v>3.067465277777778E-2</v>
      </c>
      <c r="J6" s="28">
        <v>3.065578703703704E-2</v>
      </c>
      <c r="K6" s="28">
        <f>J6/8</f>
        <v>3.8319733796296301E-3</v>
      </c>
      <c r="L6" s="24">
        <v>9</v>
      </c>
      <c r="M6" s="29">
        <v>323</v>
      </c>
      <c r="N6" s="24" t="s">
        <v>4</v>
      </c>
      <c r="O6" s="24">
        <v>229</v>
      </c>
      <c r="P6" s="30" t="s">
        <v>0</v>
      </c>
    </row>
    <row r="7" spans="1:16" x14ac:dyDescent="0.25">
      <c r="A7" s="23" t="str">
        <f>CONCATENATE(D7," ",E7)</f>
        <v>Clara Saunders</v>
      </c>
      <c r="B7" s="24" t="s">
        <v>9</v>
      </c>
      <c r="C7" s="24">
        <v>1631</v>
      </c>
      <c r="D7" s="25" t="s">
        <v>266</v>
      </c>
      <c r="E7" s="25" t="s">
        <v>265</v>
      </c>
      <c r="F7" s="26">
        <v>0.76041666666666663</v>
      </c>
      <c r="G7" s="26">
        <v>0.76128672453703705</v>
      </c>
      <c r="H7" s="27">
        <v>0.80298494212962968</v>
      </c>
      <c r="I7" s="28">
        <v>4.2568275462962962E-2</v>
      </c>
      <c r="J7" s="28">
        <v>4.1698217592592596E-2</v>
      </c>
      <c r="K7" s="28">
        <f>J7/8</f>
        <v>5.2122771990740745E-3</v>
      </c>
      <c r="L7" s="24">
        <v>9</v>
      </c>
      <c r="M7" s="29">
        <v>1266</v>
      </c>
      <c r="N7" s="24" t="s">
        <v>1</v>
      </c>
      <c r="O7" s="24">
        <v>663</v>
      </c>
      <c r="P7" s="30" t="s">
        <v>0</v>
      </c>
    </row>
    <row r="8" spans="1:16" x14ac:dyDescent="0.25">
      <c r="A8" s="15" t="str">
        <f>CONCATENATE(D8," ",E8)</f>
        <v>Andrew Machan</v>
      </c>
      <c r="B8" s="16" t="s">
        <v>17</v>
      </c>
      <c r="C8" s="16">
        <v>1101</v>
      </c>
      <c r="D8" s="17" t="s">
        <v>28</v>
      </c>
      <c r="E8" s="17" t="s">
        <v>230</v>
      </c>
      <c r="F8" s="18">
        <v>0.76041666666666663</v>
      </c>
      <c r="G8" s="18">
        <v>0.76042797453703714</v>
      </c>
      <c r="H8" s="19">
        <v>0.78505225694444436</v>
      </c>
      <c r="I8" s="20">
        <v>2.4635590277777782E-2</v>
      </c>
      <c r="J8" s="20">
        <v>2.4624282407407411E-2</v>
      </c>
      <c r="K8" s="20">
        <f>J8/8</f>
        <v>3.0780353009259263E-3</v>
      </c>
      <c r="L8" s="16">
        <v>10</v>
      </c>
      <c r="M8" s="21">
        <v>50</v>
      </c>
      <c r="N8" s="16" t="s">
        <v>4</v>
      </c>
      <c r="O8" s="16">
        <v>49</v>
      </c>
      <c r="P8" s="22" t="s">
        <v>0</v>
      </c>
    </row>
    <row r="9" spans="1:16" x14ac:dyDescent="0.25">
      <c r="A9" s="15" t="str">
        <f>CONCATENATE(D9," ",E9)</f>
        <v>Samantha Csisztu</v>
      </c>
      <c r="B9" s="16" t="s">
        <v>22</v>
      </c>
      <c r="C9" s="16">
        <v>399</v>
      </c>
      <c r="D9" s="17" t="s">
        <v>48</v>
      </c>
      <c r="E9" s="17" t="s">
        <v>143</v>
      </c>
      <c r="F9" s="18">
        <v>0.76041666666666663</v>
      </c>
      <c r="G9" s="18">
        <v>0.76086442129629628</v>
      </c>
      <c r="H9" s="19">
        <v>0.7917177314814815</v>
      </c>
      <c r="I9" s="20">
        <v>3.1301064814814809E-2</v>
      </c>
      <c r="J9" s="20">
        <v>3.0853310185185185E-2</v>
      </c>
      <c r="K9" s="20">
        <f>J9/8</f>
        <v>3.8566637731481481E-3</v>
      </c>
      <c r="L9" s="16">
        <v>10</v>
      </c>
      <c r="M9" s="21">
        <v>345</v>
      </c>
      <c r="N9" s="16" t="s">
        <v>1</v>
      </c>
      <c r="O9" s="16">
        <v>101</v>
      </c>
      <c r="P9" s="22" t="s">
        <v>0</v>
      </c>
    </row>
    <row r="10" spans="1:16" x14ac:dyDescent="0.25">
      <c r="A10" s="23" t="str">
        <f>CONCATENATE(D10," ",E10)</f>
        <v>Aidan Westdal</v>
      </c>
      <c r="B10" s="24" t="s">
        <v>9</v>
      </c>
      <c r="C10" s="24">
        <v>1992</v>
      </c>
      <c r="D10" s="25" t="s">
        <v>237</v>
      </c>
      <c r="E10" s="25" t="s">
        <v>296</v>
      </c>
      <c r="F10" s="26">
        <v>0.76041666666666663</v>
      </c>
      <c r="G10" s="26">
        <v>0.76053885416666667</v>
      </c>
      <c r="H10" s="27">
        <v>0.78410310185185184</v>
      </c>
      <c r="I10" s="28">
        <v>2.3686435185185182E-2</v>
      </c>
      <c r="J10" s="28">
        <v>2.3564247685185183E-2</v>
      </c>
      <c r="K10" s="28">
        <f>J10/8</f>
        <v>2.9455309606481479E-3</v>
      </c>
      <c r="L10" s="24">
        <v>11</v>
      </c>
      <c r="M10" s="29">
        <v>34</v>
      </c>
      <c r="N10" s="24" t="s">
        <v>4</v>
      </c>
      <c r="O10" s="24">
        <v>34</v>
      </c>
      <c r="P10" s="30" t="s">
        <v>0</v>
      </c>
    </row>
    <row r="11" spans="1:16" x14ac:dyDescent="0.25">
      <c r="A11" s="23" t="str">
        <f>CONCATENATE(D11," ",E11)</f>
        <v>Jillian Uniacke</v>
      </c>
      <c r="B11" s="24" t="s">
        <v>17</v>
      </c>
      <c r="C11" s="24">
        <v>1913</v>
      </c>
      <c r="D11" s="25" t="s">
        <v>282</v>
      </c>
      <c r="E11" s="25" t="s">
        <v>283</v>
      </c>
      <c r="F11" s="26">
        <v>0.76041666666666663</v>
      </c>
      <c r="G11" s="26">
        <v>0.76107935185185183</v>
      </c>
      <c r="H11" s="27">
        <v>0.79478609953703705</v>
      </c>
      <c r="I11" s="28">
        <v>3.4369432870370371E-2</v>
      </c>
      <c r="J11" s="28">
        <v>3.3706747685185189E-2</v>
      </c>
      <c r="K11" s="28">
        <f>J11/8</f>
        <v>4.2133434606481486E-3</v>
      </c>
      <c r="L11" s="24">
        <v>11</v>
      </c>
      <c r="M11" s="29">
        <v>602</v>
      </c>
      <c r="N11" s="24" t="s">
        <v>1</v>
      </c>
      <c r="O11" s="24">
        <v>236</v>
      </c>
      <c r="P11" s="30" t="s">
        <v>0</v>
      </c>
    </row>
    <row r="12" spans="1:16" x14ac:dyDescent="0.25">
      <c r="A12" s="15" t="str">
        <f>CONCATENATE(D12," ",E12)</f>
        <v>Jacob Monaghan</v>
      </c>
      <c r="B12" s="16" t="s">
        <v>17</v>
      </c>
      <c r="C12" s="16">
        <v>1347</v>
      </c>
      <c r="D12" s="17" t="s">
        <v>149</v>
      </c>
      <c r="E12" s="17" t="s">
        <v>242</v>
      </c>
      <c r="F12" s="18">
        <v>0.76041666666666663</v>
      </c>
      <c r="G12" s="18">
        <v>0.7604980208333334</v>
      </c>
      <c r="H12" s="19">
        <v>0.7844389814814815</v>
      </c>
      <c r="I12" s="20">
        <v>2.4022314814814816E-2</v>
      </c>
      <c r="J12" s="20">
        <v>2.3940960648148147E-2</v>
      </c>
      <c r="K12" s="20">
        <f>J12/8</f>
        <v>2.9926200810185184E-3</v>
      </c>
      <c r="L12" s="16">
        <v>12</v>
      </c>
      <c r="M12" s="21">
        <v>41</v>
      </c>
      <c r="N12" s="16" t="s">
        <v>4</v>
      </c>
      <c r="O12" s="16">
        <v>40</v>
      </c>
      <c r="P12" s="22" t="s">
        <v>0</v>
      </c>
    </row>
    <row r="13" spans="1:16" x14ac:dyDescent="0.25">
      <c r="A13" s="15" t="str">
        <f>CONCATENATE(D13," ",E13)</f>
        <v>Natalie White</v>
      </c>
      <c r="B13" s="16" t="s">
        <v>9</v>
      </c>
      <c r="C13" s="16">
        <v>2000</v>
      </c>
      <c r="D13" s="17" t="s">
        <v>150</v>
      </c>
      <c r="E13" s="17" t="s">
        <v>297</v>
      </c>
      <c r="F13" s="18">
        <v>0.76041666666666663</v>
      </c>
      <c r="G13" s="18">
        <v>0.76053349537037029</v>
      </c>
      <c r="H13" s="19">
        <v>0.78715206018518513</v>
      </c>
      <c r="I13" s="20">
        <v>2.6735393518518519E-2</v>
      </c>
      <c r="J13" s="20">
        <v>2.6618564814814814E-2</v>
      </c>
      <c r="K13" s="20">
        <f>J13/8</f>
        <v>3.3273206018518517E-3</v>
      </c>
      <c r="L13" s="16">
        <v>12</v>
      </c>
      <c r="M13" s="21">
        <v>95</v>
      </c>
      <c r="N13" s="16" t="s">
        <v>1</v>
      </c>
      <c r="O13" s="16">
        <v>8</v>
      </c>
      <c r="P13" s="22" t="s">
        <v>0</v>
      </c>
    </row>
    <row r="14" spans="1:16" x14ac:dyDescent="0.25">
      <c r="A14" s="23" t="str">
        <f>CONCATENATE(D14," ",E14)</f>
        <v>Thomas Csisztu</v>
      </c>
      <c r="B14" s="24" t="s">
        <v>22</v>
      </c>
      <c r="C14" s="24">
        <v>400</v>
      </c>
      <c r="D14" s="25" t="s">
        <v>144</v>
      </c>
      <c r="E14" s="25" t="s">
        <v>143</v>
      </c>
      <c r="F14" s="26">
        <v>0.76041666666666663</v>
      </c>
      <c r="G14" s="26">
        <v>0.76053053240740731</v>
      </c>
      <c r="H14" s="27">
        <v>0.78568862268518513</v>
      </c>
      <c r="I14" s="28">
        <v>2.5271956018518518E-2</v>
      </c>
      <c r="J14" s="28">
        <v>2.5158090277777777E-2</v>
      </c>
      <c r="K14" s="28">
        <f>J14/8</f>
        <v>3.1447612847222222E-3</v>
      </c>
      <c r="L14" s="24">
        <v>13</v>
      </c>
      <c r="M14" s="29">
        <v>66</v>
      </c>
      <c r="N14" s="24" t="s">
        <v>4</v>
      </c>
      <c r="O14" s="24">
        <v>63</v>
      </c>
      <c r="P14" s="30" t="s">
        <v>0</v>
      </c>
    </row>
    <row r="15" spans="1:16" x14ac:dyDescent="0.25">
      <c r="A15" s="23" t="str">
        <f>CONCATENATE(D15," ",E15)</f>
        <v>Kate Thornton</v>
      </c>
      <c r="B15" s="24" t="s">
        <v>94</v>
      </c>
      <c r="C15" s="24">
        <v>1873</v>
      </c>
      <c r="D15" s="25" t="s">
        <v>126</v>
      </c>
      <c r="E15" s="25" t="s">
        <v>280</v>
      </c>
      <c r="F15" s="26">
        <v>0.76041666666666663</v>
      </c>
      <c r="G15" s="26">
        <v>0.76236265046296303</v>
      </c>
      <c r="H15" s="27">
        <v>0.79108203703703694</v>
      </c>
      <c r="I15" s="28">
        <v>3.0665370370370371E-2</v>
      </c>
      <c r="J15" s="28">
        <v>2.8719386574074076E-2</v>
      </c>
      <c r="K15" s="28">
        <f>J15/8</f>
        <v>3.5899233217592595E-3</v>
      </c>
      <c r="L15" s="24">
        <v>13</v>
      </c>
      <c r="M15" s="29">
        <v>211</v>
      </c>
      <c r="N15" s="24" t="s">
        <v>1</v>
      </c>
      <c r="O15" s="24">
        <v>47</v>
      </c>
      <c r="P15" s="30" t="s">
        <v>0</v>
      </c>
    </row>
    <row r="16" spans="1:16" x14ac:dyDescent="0.25">
      <c r="A16" s="15" t="str">
        <f>CONCATENATE(D16," ",E16)</f>
        <v>Owen Day</v>
      </c>
      <c r="B16" s="16" t="s">
        <v>9</v>
      </c>
      <c r="C16" s="16">
        <v>439</v>
      </c>
      <c r="D16" s="17" t="s">
        <v>41</v>
      </c>
      <c r="E16" s="17" t="s">
        <v>151</v>
      </c>
      <c r="F16" s="18">
        <v>0.76041666666666663</v>
      </c>
      <c r="G16" s="18">
        <v>0.76043847222222227</v>
      </c>
      <c r="H16" s="19">
        <v>0.78052660879629621</v>
      </c>
      <c r="I16" s="20">
        <v>2.0109942129629629E-2</v>
      </c>
      <c r="J16" s="20">
        <v>2.0088136574074076E-2</v>
      </c>
      <c r="K16" s="20">
        <f>J16/8</f>
        <v>2.5110170717592595E-3</v>
      </c>
      <c r="L16" s="16">
        <v>14</v>
      </c>
      <c r="M16" s="21">
        <v>8</v>
      </c>
      <c r="N16" s="16" t="s">
        <v>4</v>
      </c>
      <c r="O16" s="16">
        <v>8</v>
      </c>
      <c r="P16" s="22" t="s">
        <v>0</v>
      </c>
    </row>
    <row r="17" spans="1:16" x14ac:dyDescent="0.25">
      <c r="A17" s="15" t="str">
        <f>CONCATENATE(D17," ",E17)</f>
        <v>Anique Baillon</v>
      </c>
      <c r="B17" s="16" t="s">
        <v>17</v>
      </c>
      <c r="C17" s="16">
        <v>56</v>
      </c>
      <c r="D17" s="17" t="s">
        <v>39</v>
      </c>
      <c r="E17" s="17" t="s">
        <v>40</v>
      </c>
      <c r="F17" s="18">
        <v>0.76041666666666663</v>
      </c>
      <c r="G17" s="18">
        <v>0.76051259259259263</v>
      </c>
      <c r="H17" s="19">
        <v>0.78785460648148142</v>
      </c>
      <c r="I17" s="20">
        <v>2.7437939814814811E-2</v>
      </c>
      <c r="J17" s="20">
        <v>2.7342013888888891E-2</v>
      </c>
      <c r="K17" s="20">
        <f>J17/8</f>
        <v>3.4177517361111114E-3</v>
      </c>
      <c r="L17" s="16">
        <v>14</v>
      </c>
      <c r="M17" s="21">
        <v>126</v>
      </c>
      <c r="N17" s="16" t="s">
        <v>1</v>
      </c>
      <c r="O17" s="16">
        <v>18</v>
      </c>
      <c r="P17" s="22" t="s">
        <v>0</v>
      </c>
    </row>
    <row r="18" spans="1:16" x14ac:dyDescent="0.25">
      <c r="A18" s="23" t="str">
        <f>CONCATENATE(D18," ",E18)</f>
        <v>Sam Kinahan</v>
      </c>
      <c r="B18" s="24" t="s">
        <v>9</v>
      </c>
      <c r="C18" s="24">
        <v>966</v>
      </c>
      <c r="D18" s="25" t="s">
        <v>181</v>
      </c>
      <c r="E18" s="25" t="s">
        <v>214</v>
      </c>
      <c r="F18" s="26">
        <v>0.76041666666666663</v>
      </c>
      <c r="G18" s="26">
        <v>0.76043163194444441</v>
      </c>
      <c r="H18" s="27">
        <v>0.78010461805555564</v>
      </c>
      <c r="I18" s="28">
        <v>1.9687951388888892E-2</v>
      </c>
      <c r="J18" s="28">
        <v>1.9672986111111113E-2</v>
      </c>
      <c r="K18" s="28">
        <f>J18/8</f>
        <v>2.4591232638888892E-3</v>
      </c>
      <c r="L18" s="24">
        <v>15</v>
      </c>
      <c r="M18" s="29">
        <v>5</v>
      </c>
      <c r="N18" s="24" t="s">
        <v>4</v>
      </c>
      <c r="O18" s="24">
        <v>5</v>
      </c>
      <c r="P18" s="30" t="s">
        <v>0</v>
      </c>
    </row>
    <row r="19" spans="1:16" x14ac:dyDescent="0.25">
      <c r="A19" s="23" t="str">
        <f>CONCATENATE(D19," ",E19)</f>
        <v>Lexi Saunders</v>
      </c>
      <c r="B19" s="24" t="s">
        <v>17</v>
      </c>
      <c r="C19" s="24">
        <v>1633</v>
      </c>
      <c r="D19" s="25" t="s">
        <v>267</v>
      </c>
      <c r="E19" s="25" t="s">
        <v>265</v>
      </c>
      <c r="F19" s="26">
        <v>0.76041666666666663</v>
      </c>
      <c r="G19" s="26">
        <v>0.76049057870370362</v>
      </c>
      <c r="H19" s="27">
        <v>0.79043467592592587</v>
      </c>
      <c r="I19" s="28">
        <v>3.0018009259259255E-2</v>
      </c>
      <c r="J19" s="28">
        <v>2.9944097222222226E-2</v>
      </c>
      <c r="K19" s="28">
        <f>J19/8</f>
        <v>3.7430121527777783E-3</v>
      </c>
      <c r="L19" s="24">
        <v>15</v>
      </c>
      <c r="M19" s="29">
        <v>272</v>
      </c>
      <c r="N19" s="24" t="s">
        <v>1</v>
      </c>
      <c r="O19" s="24">
        <v>72</v>
      </c>
      <c r="P19" s="30" t="s">
        <v>0</v>
      </c>
    </row>
    <row r="20" spans="1:16" x14ac:dyDescent="0.25">
      <c r="A20" s="15" t="str">
        <f>CONCATENATE(D20," ",E20)</f>
        <v>Cameron Caughey</v>
      </c>
      <c r="B20" s="16" t="s">
        <v>26</v>
      </c>
      <c r="C20" s="16">
        <v>288</v>
      </c>
      <c r="D20" s="17" t="s">
        <v>107</v>
      </c>
      <c r="E20" s="17" t="s">
        <v>114</v>
      </c>
      <c r="F20" s="18">
        <v>0.76041666666666663</v>
      </c>
      <c r="G20" s="18">
        <v>0.76044814814814821</v>
      </c>
      <c r="H20" s="19">
        <v>0.78200827546296292</v>
      </c>
      <c r="I20" s="20">
        <v>2.1591608796296295E-2</v>
      </c>
      <c r="J20" s="20">
        <v>2.1560127314814815E-2</v>
      </c>
      <c r="K20" s="20">
        <f>J20/8</f>
        <v>2.6950159143518519E-3</v>
      </c>
      <c r="L20" s="16">
        <v>16</v>
      </c>
      <c r="M20" s="21">
        <v>16</v>
      </c>
      <c r="N20" s="16" t="s">
        <v>4</v>
      </c>
      <c r="O20" s="16">
        <v>16</v>
      </c>
      <c r="P20" s="22" t="s">
        <v>0</v>
      </c>
    </row>
    <row r="21" spans="1:16" x14ac:dyDescent="0.25">
      <c r="A21" s="15" t="str">
        <f>CONCATENATE(D21," ",E21)</f>
        <v>Megan Lawton</v>
      </c>
      <c r="B21" s="16" t="s">
        <v>30</v>
      </c>
      <c r="C21" s="16">
        <v>1018</v>
      </c>
      <c r="D21" s="17" t="s">
        <v>127</v>
      </c>
      <c r="E21" s="17" t="s">
        <v>220</v>
      </c>
      <c r="F21" s="18">
        <v>0.76041666666666663</v>
      </c>
      <c r="G21" s="18">
        <v>0.76203509259259261</v>
      </c>
      <c r="H21" s="19">
        <v>0.79376280092592599</v>
      </c>
      <c r="I21" s="20">
        <v>3.3346134259259259E-2</v>
      </c>
      <c r="J21" s="20">
        <v>3.1727708333333333E-2</v>
      </c>
      <c r="K21" s="20">
        <f>J21/8</f>
        <v>3.9659635416666667E-3</v>
      </c>
      <c r="L21" s="16">
        <v>16</v>
      </c>
      <c r="M21" s="21">
        <v>431</v>
      </c>
      <c r="N21" s="16" t="s">
        <v>1</v>
      </c>
      <c r="O21" s="16">
        <v>144</v>
      </c>
      <c r="P21" s="22" t="s">
        <v>0</v>
      </c>
    </row>
    <row r="22" spans="1:16" x14ac:dyDescent="0.25">
      <c r="A22" s="23" t="str">
        <f>CONCATENATE(D22," ",E22)</f>
        <v>Logan Saunders</v>
      </c>
      <c r="B22" s="24" t="s">
        <v>17</v>
      </c>
      <c r="C22" s="24">
        <v>1635</v>
      </c>
      <c r="D22" s="25" t="s">
        <v>109</v>
      </c>
      <c r="E22" s="25" t="s">
        <v>265</v>
      </c>
      <c r="F22" s="26">
        <v>0.76041666666666663</v>
      </c>
      <c r="G22" s="26">
        <v>0.76045390046296291</v>
      </c>
      <c r="H22" s="27">
        <v>0.78321824074074076</v>
      </c>
      <c r="I22" s="28">
        <v>2.2801574074074071E-2</v>
      </c>
      <c r="J22" s="28">
        <v>2.2764340277777781E-2</v>
      </c>
      <c r="K22" s="28">
        <f>J22/8</f>
        <v>2.8455425347222226E-3</v>
      </c>
      <c r="L22" s="24">
        <v>17</v>
      </c>
      <c r="M22" s="29">
        <v>24</v>
      </c>
      <c r="N22" s="24" t="s">
        <v>4</v>
      </c>
      <c r="O22" s="24">
        <v>24</v>
      </c>
      <c r="P22" s="30" t="s">
        <v>0</v>
      </c>
    </row>
    <row r="23" spans="1:16" x14ac:dyDescent="0.25">
      <c r="A23" s="23" t="str">
        <f>CONCATENATE(D23," ",E23)</f>
        <v>Jacqueline Rowley</v>
      </c>
      <c r="B23" s="24" t="s">
        <v>15</v>
      </c>
      <c r="C23" s="24">
        <v>1594</v>
      </c>
      <c r="D23" s="25" t="s">
        <v>215</v>
      </c>
      <c r="E23" s="25" t="s">
        <v>261</v>
      </c>
      <c r="F23" s="26">
        <v>0.76041666666666663</v>
      </c>
      <c r="G23" s="26">
        <v>0.76106765046296287</v>
      </c>
      <c r="H23" s="27">
        <v>0.78951871527777773</v>
      </c>
      <c r="I23" s="28">
        <v>2.9102048611111112E-2</v>
      </c>
      <c r="J23" s="28">
        <v>2.8451064814814811E-2</v>
      </c>
      <c r="K23" s="28">
        <f>J23/8</f>
        <v>3.5563831018518514E-3</v>
      </c>
      <c r="L23" s="24">
        <v>17</v>
      </c>
      <c r="M23" s="29">
        <v>191</v>
      </c>
      <c r="N23" s="24" t="s">
        <v>1</v>
      </c>
      <c r="O23" s="24">
        <v>38</v>
      </c>
      <c r="P23" s="30" t="s">
        <v>0</v>
      </c>
    </row>
    <row r="24" spans="1:16" x14ac:dyDescent="0.25">
      <c r="A24" s="15" t="str">
        <f>CONCATENATE(D24," ",E24)</f>
        <v>Tommy Somerville</v>
      </c>
      <c r="B24" s="16" t="s">
        <v>17</v>
      </c>
      <c r="C24" s="16">
        <v>1739</v>
      </c>
      <c r="D24" s="17" t="s">
        <v>272</v>
      </c>
      <c r="E24" s="17" t="s">
        <v>273</v>
      </c>
      <c r="F24" s="18">
        <v>0.76041666666666663</v>
      </c>
      <c r="G24" s="18">
        <v>0.7604383564814815</v>
      </c>
      <c r="H24" s="19">
        <v>0.78029190972222218</v>
      </c>
      <c r="I24" s="20">
        <v>1.9875243055555554E-2</v>
      </c>
      <c r="J24" s="20">
        <v>1.9853553240740739E-2</v>
      </c>
      <c r="K24" s="20">
        <f>J24/8</f>
        <v>2.4816941550925924E-3</v>
      </c>
      <c r="L24" s="16">
        <v>18</v>
      </c>
      <c r="M24" s="21">
        <v>7</v>
      </c>
      <c r="N24" s="16" t="s">
        <v>4</v>
      </c>
      <c r="O24" s="16">
        <v>7</v>
      </c>
      <c r="P24" s="22" t="s">
        <v>0</v>
      </c>
    </row>
    <row r="25" spans="1:16" x14ac:dyDescent="0.25">
      <c r="A25" s="15" t="str">
        <f>CONCATENATE(D25," ",E25)</f>
        <v>Paige Young</v>
      </c>
      <c r="B25" s="16" t="s">
        <v>139</v>
      </c>
      <c r="C25" s="16">
        <v>2056</v>
      </c>
      <c r="D25" s="17" t="s">
        <v>298</v>
      </c>
      <c r="E25" s="17" t="s">
        <v>300</v>
      </c>
      <c r="F25" s="18">
        <v>0.76041666666666663</v>
      </c>
      <c r="G25" s="18">
        <v>0.76057331018518515</v>
      </c>
      <c r="H25" s="19">
        <v>0.79222417824074076</v>
      </c>
      <c r="I25" s="20">
        <v>3.180751157407407E-2</v>
      </c>
      <c r="J25" s="20">
        <v>3.1650868055555552E-2</v>
      </c>
      <c r="K25" s="20">
        <f>J25/8</f>
        <v>3.956358506944444E-3</v>
      </c>
      <c r="L25" s="16">
        <v>18</v>
      </c>
      <c r="M25" s="21">
        <v>425</v>
      </c>
      <c r="N25" s="16" t="s">
        <v>1</v>
      </c>
      <c r="O25" s="16">
        <v>142</v>
      </c>
      <c r="P25" s="22" t="s">
        <v>0</v>
      </c>
    </row>
    <row r="26" spans="1:16" x14ac:dyDescent="0.25">
      <c r="A26" s="23" t="str">
        <f>CONCATENATE(D26," ",E26)</f>
        <v>Rosalind Bihun</v>
      </c>
      <c r="B26" s="24" t="s">
        <v>9</v>
      </c>
      <c r="C26" s="24">
        <v>133</v>
      </c>
      <c r="D26" s="25" t="s">
        <v>77</v>
      </c>
      <c r="E26" s="25" t="s">
        <v>76</v>
      </c>
      <c r="F26" s="26">
        <v>0.76041666666666663</v>
      </c>
      <c r="G26" s="26">
        <v>0.76163995370370374</v>
      </c>
      <c r="H26" s="27">
        <v>0.79162797453703704</v>
      </c>
      <c r="I26" s="28">
        <v>3.1211307870370367E-2</v>
      </c>
      <c r="J26" s="28">
        <v>2.9988020833333334E-2</v>
      </c>
      <c r="K26" s="28">
        <f>J26/8</f>
        <v>3.7485026041666667E-3</v>
      </c>
      <c r="L26" s="24">
        <v>19</v>
      </c>
      <c r="M26" s="29">
        <v>277</v>
      </c>
      <c r="N26" s="24" t="s">
        <v>1</v>
      </c>
      <c r="O26" s="24">
        <v>74</v>
      </c>
      <c r="P26" s="30" t="s">
        <v>0</v>
      </c>
    </row>
    <row r="27" spans="1:16" x14ac:dyDescent="0.25">
      <c r="A27" s="23" t="str">
        <f>CONCATENATE(D27," ",E27)</f>
        <v>John McLean</v>
      </c>
      <c r="B27" s="24" t="s">
        <v>17</v>
      </c>
      <c r="C27" s="24">
        <v>915</v>
      </c>
      <c r="D27" s="25" t="s">
        <v>13</v>
      </c>
      <c r="E27" s="25" t="s">
        <v>212</v>
      </c>
      <c r="F27" s="26">
        <v>0.76041666666666663</v>
      </c>
      <c r="G27" s="26">
        <v>0.76112292824074068</v>
      </c>
      <c r="H27" s="27">
        <v>0.79116026620370372</v>
      </c>
      <c r="I27" s="28">
        <v>3.0743599537037036E-2</v>
      </c>
      <c r="J27" s="28">
        <v>3.003733796296296E-2</v>
      </c>
      <c r="K27" s="28">
        <f>J27/8</f>
        <v>3.75466724537037E-3</v>
      </c>
      <c r="L27" s="24">
        <v>19</v>
      </c>
      <c r="M27" s="29">
        <v>280</v>
      </c>
      <c r="N27" s="24" t="s">
        <v>4</v>
      </c>
      <c r="O27" s="24">
        <v>205</v>
      </c>
      <c r="P27" s="30" t="s">
        <v>0</v>
      </c>
    </row>
    <row r="28" spans="1:16" x14ac:dyDescent="0.25">
      <c r="A28" s="15" t="str">
        <f>CONCATENATE(D28," ",E28)</f>
        <v>Conlan Flynn</v>
      </c>
      <c r="B28" s="16" t="s">
        <v>17</v>
      </c>
      <c r="C28" s="16">
        <v>610</v>
      </c>
      <c r="D28" s="17" t="s">
        <v>170</v>
      </c>
      <c r="E28" s="17" t="s">
        <v>171</v>
      </c>
      <c r="F28" s="18">
        <v>0.76041666666666663</v>
      </c>
      <c r="G28" s="18">
        <v>0.76046611111111106</v>
      </c>
      <c r="H28" s="19">
        <v>0.78345046296296295</v>
      </c>
      <c r="I28" s="20">
        <v>2.3033796296296299E-2</v>
      </c>
      <c r="J28" s="20">
        <v>2.2984351851851853E-2</v>
      </c>
      <c r="K28" s="20">
        <f>J28/8</f>
        <v>2.8730439814814816E-3</v>
      </c>
      <c r="L28" s="16">
        <v>20</v>
      </c>
      <c r="M28" s="21">
        <v>27</v>
      </c>
      <c r="N28" s="16" t="s">
        <v>4</v>
      </c>
      <c r="O28" s="16">
        <v>27</v>
      </c>
      <c r="P28" s="22" t="s">
        <v>0</v>
      </c>
    </row>
    <row r="29" spans="1:16" x14ac:dyDescent="0.25">
      <c r="A29" s="15" t="str">
        <f>CONCATENATE(D29," ",E29)</f>
        <v>Tessa Grant</v>
      </c>
      <c r="B29" s="16" t="s">
        <v>57</v>
      </c>
      <c r="C29" s="16">
        <v>718</v>
      </c>
      <c r="D29" s="17" t="s">
        <v>184</v>
      </c>
      <c r="E29" s="17" t="s">
        <v>183</v>
      </c>
      <c r="F29" s="18">
        <v>0.76041666666666663</v>
      </c>
      <c r="G29" s="18">
        <v>0.76114131944444452</v>
      </c>
      <c r="H29" s="19">
        <v>0.79506039351851854</v>
      </c>
      <c r="I29" s="20">
        <v>3.4643726851851853E-2</v>
      </c>
      <c r="J29" s="20">
        <v>3.3919074074074074E-2</v>
      </c>
      <c r="K29" s="20">
        <f>J29/8</f>
        <v>4.2398842592592592E-3</v>
      </c>
      <c r="L29" s="16">
        <v>20</v>
      </c>
      <c r="M29" s="21">
        <v>630</v>
      </c>
      <c r="N29" s="16" t="s">
        <v>1</v>
      </c>
      <c r="O29" s="16">
        <v>252</v>
      </c>
      <c r="P29" s="22" t="s">
        <v>0</v>
      </c>
    </row>
    <row r="30" spans="1:16" x14ac:dyDescent="0.25">
      <c r="A30" s="23" t="s">
        <v>313</v>
      </c>
      <c r="B30" s="24" t="s">
        <v>17</v>
      </c>
      <c r="C30" s="24">
        <v>552</v>
      </c>
      <c r="D30" s="25" t="s">
        <v>160</v>
      </c>
      <c r="E30" s="25" t="s">
        <v>161</v>
      </c>
      <c r="F30" s="26">
        <v>0.76041666666666663</v>
      </c>
      <c r="G30" s="26">
        <v>0.76046388888888883</v>
      </c>
      <c r="H30" s="27">
        <v>0.78119700231481481</v>
      </c>
      <c r="I30" s="28">
        <v>2.0780335648148147E-2</v>
      </c>
      <c r="J30" s="28">
        <v>2.0733113425925924E-2</v>
      </c>
      <c r="K30" s="28">
        <f>J30/8</f>
        <v>2.5916391782407405E-3</v>
      </c>
      <c r="L30" s="24">
        <v>21</v>
      </c>
      <c r="M30" s="29">
        <v>10</v>
      </c>
      <c r="N30" s="24" t="s">
        <v>4</v>
      </c>
      <c r="O30" s="24">
        <v>10</v>
      </c>
      <c r="P30" s="30" t="s">
        <v>0</v>
      </c>
    </row>
    <row r="31" spans="1:16" x14ac:dyDescent="0.25">
      <c r="A31" s="23" t="str">
        <f>CONCATENATE(D31," ",E31)</f>
        <v>Alexandra MacLeod</v>
      </c>
      <c r="B31" s="24" t="s">
        <v>26</v>
      </c>
      <c r="C31" s="24">
        <v>1127</v>
      </c>
      <c r="D31" s="25" t="s">
        <v>65</v>
      </c>
      <c r="E31" s="25" t="s">
        <v>233</v>
      </c>
      <c r="F31" s="26">
        <v>0.76041666666666663</v>
      </c>
      <c r="G31" s="26">
        <v>0.76097717592592595</v>
      </c>
      <c r="H31" s="27">
        <v>0.79177122685185186</v>
      </c>
      <c r="I31" s="28">
        <v>3.1354560185185183E-2</v>
      </c>
      <c r="J31" s="28">
        <v>3.0794050925925923E-2</v>
      </c>
      <c r="K31" s="28">
        <f>J31/8</f>
        <v>3.8492563657407403E-3</v>
      </c>
      <c r="L31" s="24">
        <v>21</v>
      </c>
      <c r="M31" s="29">
        <v>341</v>
      </c>
      <c r="N31" s="24" t="s">
        <v>1</v>
      </c>
      <c r="O31" s="24">
        <v>99</v>
      </c>
      <c r="P31" s="30" t="s">
        <v>0</v>
      </c>
    </row>
    <row r="32" spans="1:16" x14ac:dyDescent="0.25">
      <c r="A32" s="15" t="str">
        <f>CONCATENATE(D32," ",E32)</f>
        <v>Henry Caldwell</v>
      </c>
      <c r="B32" s="16" t="s">
        <v>105</v>
      </c>
      <c r="C32" s="16">
        <v>248</v>
      </c>
      <c r="D32" s="17" t="s">
        <v>106</v>
      </c>
      <c r="E32" s="17" t="s">
        <v>104</v>
      </c>
      <c r="F32" s="18">
        <v>0.76041666666666663</v>
      </c>
      <c r="G32" s="18">
        <v>0.76076902777777777</v>
      </c>
      <c r="H32" s="19">
        <v>0.78761820601851851</v>
      </c>
      <c r="I32" s="20">
        <v>2.7201539351851853E-2</v>
      </c>
      <c r="J32" s="20">
        <v>2.6849178240740738E-2</v>
      </c>
      <c r="K32" s="20">
        <f>J32/8</f>
        <v>3.3561472800925922E-3</v>
      </c>
      <c r="L32" s="16">
        <v>22</v>
      </c>
      <c r="M32" s="21">
        <v>102</v>
      </c>
      <c r="N32" s="16" t="s">
        <v>4</v>
      </c>
      <c r="O32" s="16">
        <v>91</v>
      </c>
      <c r="P32" s="22" t="s">
        <v>0</v>
      </c>
    </row>
    <row r="33" spans="1:16" x14ac:dyDescent="0.25">
      <c r="A33" s="15" t="str">
        <f>CONCATENATE(D33," ",E33)</f>
        <v>Lesley Stonebridge</v>
      </c>
      <c r="B33" s="16" t="s">
        <v>12</v>
      </c>
      <c r="C33" s="16">
        <v>1794</v>
      </c>
      <c r="D33" s="17" t="s">
        <v>54</v>
      </c>
      <c r="E33" s="17" t="s">
        <v>277</v>
      </c>
      <c r="F33" s="18">
        <v>0.76041666666666663</v>
      </c>
      <c r="G33" s="18">
        <v>0.76053048611111107</v>
      </c>
      <c r="H33" s="19">
        <v>0.7886707291666667</v>
      </c>
      <c r="I33" s="20">
        <v>2.82540625E-2</v>
      </c>
      <c r="J33" s="20">
        <v>2.8140243055555555E-2</v>
      </c>
      <c r="K33" s="20">
        <f>J33/8</f>
        <v>3.5175303819444444E-3</v>
      </c>
      <c r="L33" s="16">
        <v>22</v>
      </c>
      <c r="M33" s="21">
        <v>167</v>
      </c>
      <c r="N33" s="16" t="s">
        <v>1</v>
      </c>
      <c r="O33" s="16">
        <v>29</v>
      </c>
      <c r="P33" s="22" t="s">
        <v>0</v>
      </c>
    </row>
    <row r="34" spans="1:16" x14ac:dyDescent="0.25">
      <c r="A34" s="23" t="str">
        <f>CONCATENATE(D34," ",E34)</f>
        <v>Jeffrey Mountjoy</v>
      </c>
      <c r="B34" s="24" t="s">
        <v>57</v>
      </c>
      <c r="C34" s="24">
        <v>1368</v>
      </c>
      <c r="D34" s="25" t="s">
        <v>156</v>
      </c>
      <c r="E34" s="25" t="s">
        <v>245</v>
      </c>
      <c r="F34" s="26">
        <v>0.76041666666666663</v>
      </c>
      <c r="G34" s="26">
        <v>0.76043783564814815</v>
      </c>
      <c r="H34" s="27">
        <v>0.78126293981481476</v>
      </c>
      <c r="I34" s="28">
        <v>2.0846273148148148E-2</v>
      </c>
      <c r="J34" s="28">
        <v>2.0825104166666667E-2</v>
      </c>
      <c r="K34" s="28">
        <f>J34/8</f>
        <v>2.6031380208333334E-3</v>
      </c>
      <c r="L34" s="24">
        <v>23</v>
      </c>
      <c r="M34" s="29">
        <v>11</v>
      </c>
      <c r="N34" s="24" t="s">
        <v>4</v>
      </c>
      <c r="O34" s="24">
        <v>11</v>
      </c>
      <c r="P34" s="30" t="s">
        <v>0</v>
      </c>
    </row>
    <row r="35" spans="1:16" x14ac:dyDescent="0.25">
      <c r="A35" s="23" t="str">
        <f>CONCATENATE(D35," ",E35)</f>
        <v>Gillian Scott</v>
      </c>
      <c r="B35" s="24" t="s">
        <v>71</v>
      </c>
      <c r="C35" s="24">
        <v>1671</v>
      </c>
      <c r="D35" s="25" t="s">
        <v>67</v>
      </c>
      <c r="E35" s="25" t="s">
        <v>31</v>
      </c>
      <c r="F35" s="26">
        <v>0.76041666666666663</v>
      </c>
      <c r="G35" s="26">
        <v>0.76060560185185189</v>
      </c>
      <c r="H35" s="27">
        <v>0.79245283564814806</v>
      </c>
      <c r="I35" s="28">
        <v>3.2036168981481483E-2</v>
      </c>
      <c r="J35" s="28">
        <v>3.1847233796296295E-2</v>
      </c>
      <c r="K35" s="28">
        <f>J35/8</f>
        <v>3.9809042245370369E-3</v>
      </c>
      <c r="L35" s="24">
        <v>23</v>
      </c>
      <c r="M35" s="29">
        <v>441</v>
      </c>
      <c r="N35" s="24" t="s">
        <v>1</v>
      </c>
      <c r="O35" s="24">
        <v>149</v>
      </c>
      <c r="P35" s="30" t="s">
        <v>0</v>
      </c>
    </row>
    <row r="36" spans="1:16" x14ac:dyDescent="0.25">
      <c r="A36" s="15" t="str">
        <f>CONCATENATE(D36," ",E36)</f>
        <v>Calvin Reid</v>
      </c>
      <c r="B36" s="16" t="s">
        <v>9</v>
      </c>
      <c r="C36" s="16">
        <v>1524</v>
      </c>
      <c r="D36" s="17" t="s">
        <v>254</v>
      </c>
      <c r="E36" s="17" t="s">
        <v>213</v>
      </c>
      <c r="F36" s="18">
        <v>0.76041666666666663</v>
      </c>
      <c r="G36" s="18">
        <v>0.76079659722222226</v>
      </c>
      <c r="H36" s="19">
        <v>0.79112459490740739</v>
      </c>
      <c r="I36" s="20">
        <v>3.0707928240740742E-2</v>
      </c>
      <c r="J36" s="20">
        <v>3.0327997685185185E-2</v>
      </c>
      <c r="K36" s="20">
        <f>J36/8</f>
        <v>3.7909997106481482E-3</v>
      </c>
      <c r="L36" s="16">
        <v>24</v>
      </c>
      <c r="M36" s="21">
        <v>297</v>
      </c>
      <c r="N36" s="16" t="s">
        <v>4</v>
      </c>
      <c r="O36" s="16">
        <v>214</v>
      </c>
      <c r="P36" s="22" t="s">
        <v>0</v>
      </c>
    </row>
    <row r="37" spans="1:16" x14ac:dyDescent="0.25">
      <c r="A37" s="15" t="str">
        <f>CONCATENATE(D37," ",E37)</f>
        <v>Amanda Tiahnybok</v>
      </c>
      <c r="B37" s="16" t="s">
        <v>68</v>
      </c>
      <c r="C37" s="16">
        <v>1484</v>
      </c>
      <c r="D37" s="17" t="s">
        <v>86</v>
      </c>
      <c r="E37" s="17" t="s">
        <v>250</v>
      </c>
      <c r="F37" s="18">
        <v>0.76041666666666663</v>
      </c>
      <c r="G37" s="18">
        <v>0.76099516203703699</v>
      </c>
      <c r="H37" s="19">
        <v>0.7922951967592593</v>
      </c>
      <c r="I37" s="20">
        <v>3.1878530092592589E-2</v>
      </c>
      <c r="J37" s="20">
        <v>3.1300034722222224E-2</v>
      </c>
      <c r="K37" s="20">
        <f>J37/8</f>
        <v>3.912504340277778E-3</v>
      </c>
      <c r="L37" s="16">
        <v>24</v>
      </c>
      <c r="M37" s="21">
        <v>393</v>
      </c>
      <c r="N37" s="16" t="s">
        <v>1</v>
      </c>
      <c r="O37" s="16">
        <v>124</v>
      </c>
      <c r="P37" s="22" t="s">
        <v>0</v>
      </c>
    </row>
    <row r="38" spans="1:16" x14ac:dyDescent="0.25">
      <c r="A38" s="23" t="str">
        <f>CONCATENATE(D38," ",E38)</f>
        <v>Megan Hennessy</v>
      </c>
      <c r="B38" s="24" t="s">
        <v>199</v>
      </c>
      <c r="C38" s="24">
        <v>813</v>
      </c>
      <c r="D38" s="25" t="s">
        <v>127</v>
      </c>
      <c r="E38" s="25" t="s">
        <v>198</v>
      </c>
      <c r="F38" s="26">
        <v>0.76041666666666663</v>
      </c>
      <c r="G38" s="26">
        <v>0.76213782407407404</v>
      </c>
      <c r="H38" s="27">
        <v>0.78980010416666657</v>
      </c>
      <c r="I38" s="28">
        <v>2.9383437500000002E-2</v>
      </c>
      <c r="J38" s="28">
        <v>2.7662280092592594E-2</v>
      </c>
      <c r="K38" s="28">
        <f>J38/8</f>
        <v>3.4577850115740743E-3</v>
      </c>
      <c r="L38" s="24">
        <v>25</v>
      </c>
      <c r="M38" s="29">
        <v>141</v>
      </c>
      <c r="N38" s="24" t="s">
        <v>1</v>
      </c>
      <c r="O38" s="24">
        <v>22</v>
      </c>
      <c r="P38" s="30" t="s">
        <v>0</v>
      </c>
    </row>
    <row r="39" spans="1:16" x14ac:dyDescent="0.25">
      <c r="A39" s="23" t="str">
        <f>CONCATENATE(D39," ",E39)</f>
        <v>Nevan Sullivan</v>
      </c>
      <c r="B39" s="24" t="s">
        <v>73</v>
      </c>
      <c r="C39" s="24">
        <v>1818</v>
      </c>
      <c r="D39" s="25" t="s">
        <v>279</v>
      </c>
      <c r="E39" s="25" t="s">
        <v>278</v>
      </c>
      <c r="F39" s="26">
        <v>0.76041666666666663</v>
      </c>
      <c r="G39" s="26">
        <v>0.76179874999999997</v>
      </c>
      <c r="H39" s="27">
        <v>0.79490760416666673</v>
      </c>
      <c r="I39" s="28">
        <v>3.4490937499999999E-2</v>
      </c>
      <c r="J39" s="28">
        <v>3.3108854166666667E-2</v>
      </c>
      <c r="K39" s="28">
        <f>J39/8</f>
        <v>4.1386067708333333E-3</v>
      </c>
      <c r="L39" s="24">
        <v>25</v>
      </c>
      <c r="M39" s="29">
        <v>533</v>
      </c>
      <c r="N39" s="24" t="s">
        <v>4</v>
      </c>
      <c r="O39" s="24">
        <v>335</v>
      </c>
      <c r="P39" s="30" t="s">
        <v>0</v>
      </c>
    </row>
    <row r="40" spans="1:16" x14ac:dyDescent="0.25">
      <c r="A40" s="15" t="str">
        <f>CONCATENATE(D40," ",E40)</f>
        <v>Nathan Abbass</v>
      </c>
      <c r="B40" s="16" t="s">
        <v>5</v>
      </c>
      <c r="C40" s="16">
        <v>2</v>
      </c>
      <c r="D40" s="17" t="s">
        <v>2</v>
      </c>
      <c r="E40" s="17" t="s">
        <v>3</v>
      </c>
      <c r="F40" s="19">
        <v>0.76041666666666663</v>
      </c>
      <c r="G40" s="19">
        <v>0.76045611111111111</v>
      </c>
      <c r="H40" s="19">
        <v>0.78414148148148144</v>
      </c>
      <c r="I40" s="20">
        <v>2.3724814814814813E-2</v>
      </c>
      <c r="J40" s="20">
        <v>2.3685370370370371E-2</v>
      </c>
      <c r="K40" s="20">
        <f>J40/8</f>
        <v>2.9606712962962963E-3</v>
      </c>
      <c r="L40" s="16">
        <v>26</v>
      </c>
      <c r="M40" s="21">
        <v>36</v>
      </c>
      <c r="N40" s="16" t="s">
        <v>4</v>
      </c>
      <c r="O40" s="16">
        <v>36</v>
      </c>
      <c r="P40" s="22" t="s">
        <v>0</v>
      </c>
    </row>
    <row r="41" spans="1:16" x14ac:dyDescent="0.25">
      <c r="A41" s="15" t="str">
        <f>CONCATENATE(D41," ",E41)</f>
        <v>Randall Greer</v>
      </c>
      <c r="B41" s="16" t="s">
        <v>17</v>
      </c>
      <c r="C41" s="16">
        <v>741</v>
      </c>
      <c r="D41" s="17" t="s">
        <v>188</v>
      </c>
      <c r="E41" s="17" t="s">
        <v>187</v>
      </c>
      <c r="F41" s="18">
        <v>0.76041666666666663</v>
      </c>
      <c r="G41" s="18">
        <v>0.76126062499999991</v>
      </c>
      <c r="H41" s="19">
        <v>0.79515532407407408</v>
      </c>
      <c r="I41" s="20">
        <v>3.4738657407407406E-2</v>
      </c>
      <c r="J41" s="20">
        <v>3.3894699074074074E-2</v>
      </c>
      <c r="K41" s="20">
        <f>J41/8</f>
        <v>4.2368373842592592E-3</v>
      </c>
      <c r="L41" s="16">
        <v>26</v>
      </c>
      <c r="M41" s="21">
        <v>625</v>
      </c>
      <c r="N41" s="16" t="s">
        <v>1</v>
      </c>
      <c r="O41" s="16">
        <v>247</v>
      </c>
      <c r="P41" s="22" t="s">
        <v>0</v>
      </c>
    </row>
    <row r="42" spans="1:16" x14ac:dyDescent="0.25">
      <c r="A42" s="23" t="str">
        <f>CONCATENATE(D42," ",E42)</f>
        <v>Matthew Legassick</v>
      </c>
      <c r="B42" s="24" t="s">
        <v>73</v>
      </c>
      <c r="C42" s="24">
        <v>1033</v>
      </c>
      <c r="D42" s="25" t="s">
        <v>163</v>
      </c>
      <c r="E42" s="25" t="s">
        <v>221</v>
      </c>
      <c r="F42" s="26">
        <v>0.76041666666666663</v>
      </c>
      <c r="G42" s="26">
        <v>0.7605439814814815</v>
      </c>
      <c r="H42" s="27">
        <v>0.78613754629629629</v>
      </c>
      <c r="I42" s="28">
        <v>2.5720879629629628E-2</v>
      </c>
      <c r="J42" s="28">
        <v>2.5593564814814816E-2</v>
      </c>
      <c r="K42" s="28">
        <f>J42/8</f>
        <v>3.1991956018518519E-3</v>
      </c>
      <c r="L42" s="24">
        <v>27</v>
      </c>
      <c r="M42" s="29">
        <v>73</v>
      </c>
      <c r="N42" s="24" t="s">
        <v>4</v>
      </c>
      <c r="O42" s="24">
        <v>69</v>
      </c>
      <c r="P42" s="30" t="s">
        <v>0</v>
      </c>
    </row>
    <row r="43" spans="1:16" x14ac:dyDescent="0.25">
      <c r="A43" s="23" t="str">
        <f>CONCATENATE(D43," ",E43)</f>
        <v>Evelyn Holmes</v>
      </c>
      <c r="B43" s="24" t="s">
        <v>17</v>
      </c>
      <c r="C43" s="24">
        <v>854</v>
      </c>
      <c r="D43" s="25" t="s">
        <v>205</v>
      </c>
      <c r="E43" s="25" t="s">
        <v>206</v>
      </c>
      <c r="F43" s="26">
        <v>0.76041666666666663</v>
      </c>
      <c r="G43" s="26">
        <v>0.76214157407407412</v>
      </c>
      <c r="H43" s="27">
        <v>0.78938422453703705</v>
      </c>
      <c r="I43" s="28">
        <v>2.8967557870370374E-2</v>
      </c>
      <c r="J43" s="28">
        <v>2.7242650462962963E-2</v>
      </c>
      <c r="K43" s="28">
        <f>J43/8</f>
        <v>3.4053313078703704E-3</v>
      </c>
      <c r="L43" s="24">
        <v>27</v>
      </c>
      <c r="M43" s="29">
        <v>119</v>
      </c>
      <c r="N43" s="24" t="s">
        <v>1</v>
      </c>
      <c r="O43" s="24">
        <v>16</v>
      </c>
      <c r="P43" s="30" t="s">
        <v>0</v>
      </c>
    </row>
    <row r="44" spans="1:16" x14ac:dyDescent="0.25">
      <c r="A44" s="15" t="str">
        <f>CONCATENATE(D44," ",E44)</f>
        <v>Jonathan Favre</v>
      </c>
      <c r="B44" s="16" t="s">
        <v>9</v>
      </c>
      <c r="C44" s="16">
        <v>583</v>
      </c>
      <c r="D44" s="17" t="s">
        <v>117</v>
      </c>
      <c r="E44" s="17" t="s">
        <v>167</v>
      </c>
      <c r="F44" s="18">
        <v>0.76041666666666663</v>
      </c>
      <c r="G44" s="18">
        <v>0.76042377314814813</v>
      </c>
      <c r="H44" s="19">
        <v>0.77988581018518521</v>
      </c>
      <c r="I44" s="20">
        <v>1.9469143518518518E-2</v>
      </c>
      <c r="J44" s="20">
        <v>1.9462037037037038E-2</v>
      </c>
      <c r="K44" s="20">
        <f>J44/8</f>
        <v>2.4327546296296298E-3</v>
      </c>
      <c r="L44" s="16">
        <v>28</v>
      </c>
      <c r="M44" s="21">
        <v>4</v>
      </c>
      <c r="N44" s="16" t="s">
        <v>4</v>
      </c>
      <c r="O44" s="16">
        <v>4</v>
      </c>
      <c r="P44" s="22" t="s">
        <v>0</v>
      </c>
    </row>
    <row r="45" spans="1:16" x14ac:dyDescent="0.25">
      <c r="A45" s="15" t="str">
        <f>CONCATENATE(D45," ",E45)</f>
        <v>Jessica Eamer</v>
      </c>
      <c r="B45" s="16" t="s">
        <v>9</v>
      </c>
      <c r="C45" s="16">
        <v>544</v>
      </c>
      <c r="D45" s="17" t="s">
        <v>140</v>
      </c>
      <c r="E45" s="17" t="s">
        <v>158</v>
      </c>
      <c r="F45" s="18">
        <v>0.76041666666666663</v>
      </c>
      <c r="G45" s="18">
        <v>0.76255465277777779</v>
      </c>
      <c r="H45" s="19">
        <v>0.79110424768518517</v>
      </c>
      <c r="I45" s="20">
        <v>3.0687581018518522E-2</v>
      </c>
      <c r="J45" s="20">
        <v>2.8549594907407407E-2</v>
      </c>
      <c r="K45" s="20">
        <f>J45/8</f>
        <v>3.5686993634259259E-3</v>
      </c>
      <c r="L45" s="16">
        <v>28</v>
      </c>
      <c r="M45" s="21">
        <v>196</v>
      </c>
      <c r="N45" s="16" t="s">
        <v>1</v>
      </c>
      <c r="O45" s="16">
        <v>40</v>
      </c>
      <c r="P45" s="22" t="s">
        <v>0</v>
      </c>
    </row>
    <row r="46" spans="1:16" x14ac:dyDescent="0.25">
      <c r="A46" s="23" t="str">
        <f>CONCATENATE(D46," ",E46)</f>
        <v>Robyn Hoogendam</v>
      </c>
      <c r="B46" s="24" t="s">
        <v>32</v>
      </c>
      <c r="C46" s="24">
        <v>858</v>
      </c>
      <c r="D46" s="25" t="s">
        <v>207</v>
      </c>
      <c r="E46" s="25" t="s">
        <v>208</v>
      </c>
      <c r="F46" s="26">
        <v>0.76041666666666663</v>
      </c>
      <c r="G46" s="26">
        <v>0.76181450231481485</v>
      </c>
      <c r="H46" s="27">
        <v>0.79123011574074076</v>
      </c>
      <c r="I46" s="28">
        <v>3.0813449074074073E-2</v>
      </c>
      <c r="J46" s="28">
        <v>2.9415613425925927E-2</v>
      </c>
      <c r="K46" s="28">
        <f>J46/8</f>
        <v>3.6769516782407408E-3</v>
      </c>
      <c r="L46" s="24">
        <v>29</v>
      </c>
      <c r="M46" s="29">
        <v>241</v>
      </c>
      <c r="N46" s="24" t="s">
        <v>1</v>
      </c>
      <c r="O46" s="24">
        <v>61</v>
      </c>
      <c r="P46" s="30" t="s">
        <v>0</v>
      </c>
    </row>
    <row r="47" spans="1:16" x14ac:dyDescent="0.25">
      <c r="A47" s="23" t="str">
        <f>CONCATENATE(D47," ",E47)</f>
        <v>Rick Potoma</v>
      </c>
      <c r="B47" s="24" t="s">
        <v>17</v>
      </c>
      <c r="C47" s="24">
        <v>1498</v>
      </c>
      <c r="D47" s="25" t="s">
        <v>247</v>
      </c>
      <c r="E47" s="25" t="s">
        <v>253</v>
      </c>
      <c r="F47" s="26">
        <v>0.76041666666666663</v>
      </c>
      <c r="G47" s="26">
        <v>0.76197226851851851</v>
      </c>
      <c r="H47" s="27">
        <v>0.79299121527777772</v>
      </c>
      <c r="I47" s="28">
        <v>3.2574548611111108E-2</v>
      </c>
      <c r="J47" s="28">
        <v>3.1018946759259258E-2</v>
      </c>
      <c r="K47" s="28">
        <f>J47/8</f>
        <v>3.8773683449074073E-3</v>
      </c>
      <c r="L47" s="24">
        <v>29</v>
      </c>
      <c r="M47" s="29">
        <v>365</v>
      </c>
      <c r="N47" s="24" t="s">
        <v>4</v>
      </c>
      <c r="O47" s="24">
        <v>255</v>
      </c>
      <c r="P47" s="30" t="s">
        <v>0</v>
      </c>
    </row>
    <row r="48" spans="1:16" x14ac:dyDescent="0.25">
      <c r="A48" s="15" t="str">
        <f>CONCATENATE(D48," ",E48)</f>
        <v>Davina Gordon</v>
      </c>
      <c r="B48" s="16" t="s">
        <v>9</v>
      </c>
      <c r="C48" s="16">
        <v>705</v>
      </c>
      <c r="D48" s="17" t="s">
        <v>179</v>
      </c>
      <c r="E48" s="17" t="s">
        <v>180</v>
      </c>
      <c r="F48" s="18">
        <v>0.76041666666666663</v>
      </c>
      <c r="G48" s="18">
        <v>0.76150739583333327</v>
      </c>
      <c r="H48" s="19">
        <v>0.78885502314814815</v>
      </c>
      <c r="I48" s="20">
        <v>2.8438356481481481E-2</v>
      </c>
      <c r="J48" s="20">
        <v>2.7347627314814816E-2</v>
      </c>
      <c r="K48" s="20">
        <f>J48/8</f>
        <v>3.418453414351852E-3</v>
      </c>
      <c r="L48" s="16">
        <v>30</v>
      </c>
      <c r="M48" s="21">
        <v>127</v>
      </c>
      <c r="N48" s="16" t="s">
        <v>1</v>
      </c>
      <c r="O48" s="16">
        <v>19</v>
      </c>
      <c r="P48" s="22" t="s">
        <v>0</v>
      </c>
    </row>
    <row r="49" spans="1:16" x14ac:dyDescent="0.25">
      <c r="A49" s="15" t="str">
        <f>CONCATENATE(D49," ",E49)</f>
        <v>Zac Webster</v>
      </c>
      <c r="B49" s="16" t="s">
        <v>32</v>
      </c>
      <c r="C49" s="16">
        <v>1978</v>
      </c>
      <c r="D49" s="17" t="s">
        <v>295</v>
      </c>
      <c r="E49" s="17" t="s">
        <v>294</v>
      </c>
      <c r="F49" s="18">
        <v>0.76041666666666663</v>
      </c>
      <c r="G49" s="18">
        <v>0.7609363194444444</v>
      </c>
      <c r="H49" s="19">
        <v>0.79120621527777779</v>
      </c>
      <c r="I49" s="20">
        <v>3.078954861111111E-2</v>
      </c>
      <c r="J49" s="20">
        <v>3.0269895833333334E-2</v>
      </c>
      <c r="K49" s="20">
        <f>J49/8</f>
        <v>3.7837369791666668E-3</v>
      </c>
      <c r="L49" s="16">
        <v>30</v>
      </c>
      <c r="M49" s="21">
        <v>295</v>
      </c>
      <c r="N49" s="16" t="s">
        <v>4</v>
      </c>
      <c r="O49" s="16">
        <v>213</v>
      </c>
      <c r="P49" s="22" t="s">
        <v>0</v>
      </c>
    </row>
    <row r="50" spans="1:16" x14ac:dyDescent="0.25">
      <c r="A50" s="23" t="str">
        <f>CONCATENATE(D50," ",E50)</f>
        <v>JOHN COFFIN</v>
      </c>
      <c r="B50" s="24" t="s">
        <v>131</v>
      </c>
      <c r="C50" s="24">
        <v>340</v>
      </c>
      <c r="D50" s="25" t="s">
        <v>129</v>
      </c>
      <c r="E50" s="25" t="s">
        <v>130</v>
      </c>
      <c r="F50" s="26">
        <v>0.76041666666666663</v>
      </c>
      <c r="G50" s="26">
        <v>0.76042581018518518</v>
      </c>
      <c r="H50" s="27">
        <v>0.78210168981481487</v>
      </c>
      <c r="I50" s="28">
        <v>2.1685023148148148E-2</v>
      </c>
      <c r="J50" s="28">
        <v>2.1675879629629632E-2</v>
      </c>
      <c r="K50" s="28">
        <f>J50/8</f>
        <v>2.709484953703704E-3</v>
      </c>
      <c r="L50" s="24">
        <v>31</v>
      </c>
      <c r="M50" s="29">
        <v>17</v>
      </c>
      <c r="N50" s="24" t="s">
        <v>4</v>
      </c>
      <c r="O50" s="24">
        <v>17</v>
      </c>
      <c r="P50" s="30" t="s">
        <v>0</v>
      </c>
    </row>
    <row r="51" spans="1:16" x14ac:dyDescent="0.25">
      <c r="A51" s="23" t="str">
        <f>CONCATENATE(D51," ",E51)</f>
        <v>Pamela Grimm</v>
      </c>
      <c r="B51" s="24" t="s">
        <v>55</v>
      </c>
      <c r="C51" s="24">
        <v>747</v>
      </c>
      <c r="D51" s="25" t="s">
        <v>80</v>
      </c>
      <c r="E51" s="25" t="s">
        <v>189</v>
      </c>
      <c r="F51" s="26">
        <v>0.76041666666666663</v>
      </c>
      <c r="G51" s="26">
        <v>0.76193440972222215</v>
      </c>
      <c r="H51" s="27">
        <v>0.79191092592592593</v>
      </c>
      <c r="I51" s="28">
        <v>3.1494259259259257E-2</v>
      </c>
      <c r="J51" s="28">
        <v>2.9976516203703705E-2</v>
      </c>
      <c r="K51" s="28">
        <f>J51/8</f>
        <v>3.7470645254629631E-3</v>
      </c>
      <c r="L51" s="24">
        <v>31</v>
      </c>
      <c r="M51" s="29">
        <v>274</v>
      </c>
      <c r="N51" s="24" t="s">
        <v>1</v>
      </c>
      <c r="O51" s="24">
        <v>73</v>
      </c>
      <c r="P51" s="30" t="s">
        <v>0</v>
      </c>
    </row>
    <row r="52" spans="1:16" x14ac:dyDescent="0.25">
      <c r="A52" s="15" t="str">
        <f>CONCATENATE(D52," ",E52)</f>
        <v>Matt McLean</v>
      </c>
      <c r="B52" s="16" t="s">
        <v>17</v>
      </c>
      <c r="C52" s="16">
        <v>1276</v>
      </c>
      <c r="D52" s="17" t="s">
        <v>33</v>
      </c>
      <c r="E52" s="17" t="s">
        <v>212</v>
      </c>
      <c r="F52" s="18">
        <v>0.76041666666666663</v>
      </c>
      <c r="G52" s="18">
        <v>0.76046244212962966</v>
      </c>
      <c r="H52" s="19">
        <v>0.78339472222222228</v>
      </c>
      <c r="I52" s="20">
        <v>2.2978055555555557E-2</v>
      </c>
      <c r="J52" s="20">
        <v>2.2932280092592596E-2</v>
      </c>
      <c r="K52" s="20">
        <f>J52/8</f>
        <v>2.8665350115740745E-3</v>
      </c>
      <c r="L52" s="16">
        <v>32</v>
      </c>
      <c r="M52" s="21">
        <v>26</v>
      </c>
      <c r="N52" s="16" t="s">
        <v>4</v>
      </c>
      <c r="O52" s="16">
        <v>26</v>
      </c>
      <c r="P52" s="22" t="s">
        <v>0</v>
      </c>
    </row>
    <row r="53" spans="1:16" x14ac:dyDescent="0.25">
      <c r="A53" s="15" t="str">
        <f>CONCATENATE(D53," ",E53)</f>
        <v>Kim Ridgers</v>
      </c>
      <c r="B53" s="16" t="s">
        <v>26</v>
      </c>
      <c r="C53" s="16">
        <v>1542</v>
      </c>
      <c r="D53" s="17" t="s">
        <v>74</v>
      </c>
      <c r="E53" s="17" t="s">
        <v>259</v>
      </c>
      <c r="F53" s="18">
        <v>0.76041666666666663</v>
      </c>
      <c r="G53" s="18">
        <v>0.76047717592592601</v>
      </c>
      <c r="H53" s="19">
        <v>0.79005012731481472</v>
      </c>
      <c r="I53" s="20">
        <v>2.963346064814815E-2</v>
      </c>
      <c r="J53" s="20">
        <v>2.957295138888889E-2</v>
      </c>
      <c r="K53" s="20">
        <f>J53/8</f>
        <v>3.6966189236111112E-3</v>
      </c>
      <c r="L53" s="16">
        <v>32</v>
      </c>
      <c r="M53" s="21">
        <v>251</v>
      </c>
      <c r="N53" s="16" t="s">
        <v>1</v>
      </c>
      <c r="O53" s="16">
        <v>66</v>
      </c>
      <c r="P53" s="22" t="s">
        <v>0</v>
      </c>
    </row>
    <row r="54" spans="1:16" x14ac:dyDescent="0.25">
      <c r="A54" s="23" t="str">
        <f>CONCATENATE(D54," ",E54)</f>
        <v>Alexandre Audet</v>
      </c>
      <c r="B54" s="24" t="s">
        <v>15</v>
      </c>
      <c r="C54" s="24">
        <v>50</v>
      </c>
      <c r="D54" s="25" t="s">
        <v>36</v>
      </c>
      <c r="E54" s="25" t="s">
        <v>37</v>
      </c>
      <c r="F54" s="26">
        <v>0.76041666666666663</v>
      </c>
      <c r="G54" s="26">
        <v>0.76042800925925924</v>
      </c>
      <c r="H54" s="27">
        <v>0.78153172453703712</v>
      </c>
      <c r="I54" s="28">
        <v>2.1115057870370369E-2</v>
      </c>
      <c r="J54" s="28">
        <v>2.1103715277777779E-2</v>
      </c>
      <c r="K54" s="28">
        <f>J54/8</f>
        <v>2.6379644097222223E-3</v>
      </c>
      <c r="L54" s="24">
        <v>33</v>
      </c>
      <c r="M54" s="29">
        <v>13</v>
      </c>
      <c r="N54" s="24" t="s">
        <v>4</v>
      </c>
      <c r="O54" s="24">
        <v>13</v>
      </c>
      <c r="P54" s="30" t="s">
        <v>0</v>
      </c>
    </row>
    <row r="55" spans="1:16" x14ac:dyDescent="0.25">
      <c r="A55" s="23" t="str">
        <f>CONCATENATE(D55," ",E55)</f>
        <v>Tara McDonald</v>
      </c>
      <c r="B55" s="24" t="s">
        <v>124</v>
      </c>
      <c r="C55" s="24">
        <v>1218</v>
      </c>
      <c r="D55" s="25" t="s">
        <v>232</v>
      </c>
      <c r="E55" s="25" t="s">
        <v>236</v>
      </c>
      <c r="F55" s="26">
        <v>0.76041666666666663</v>
      </c>
      <c r="G55" s="26">
        <v>0.76060062500000003</v>
      </c>
      <c r="H55" s="27">
        <v>0.78757392361111112</v>
      </c>
      <c r="I55" s="28">
        <v>2.7157256944444444E-2</v>
      </c>
      <c r="J55" s="28">
        <v>2.6973298611111109E-2</v>
      </c>
      <c r="K55" s="28">
        <f>J55/8</f>
        <v>3.3716623263888887E-3</v>
      </c>
      <c r="L55" s="24">
        <v>33</v>
      </c>
      <c r="M55" s="29">
        <v>107</v>
      </c>
      <c r="N55" s="24" t="s">
        <v>1</v>
      </c>
      <c r="O55" s="24">
        <v>13</v>
      </c>
      <c r="P55" s="30" t="s">
        <v>0</v>
      </c>
    </row>
    <row r="56" spans="1:16" x14ac:dyDescent="0.25">
      <c r="A56" s="15" t="str">
        <f>CONCATENATE(D56," ",E56)</f>
        <v>Kevin Adamsons</v>
      </c>
      <c r="B56" s="16" t="s">
        <v>8</v>
      </c>
      <c r="C56" s="16">
        <v>4</v>
      </c>
      <c r="D56" s="17" t="s">
        <v>6</v>
      </c>
      <c r="E56" s="17" t="s">
        <v>7</v>
      </c>
      <c r="F56" s="19">
        <v>0.76041666666666663</v>
      </c>
      <c r="G56" s="19">
        <v>0.76058750000000008</v>
      </c>
      <c r="H56" s="19">
        <v>0.78538298611111113</v>
      </c>
      <c r="I56" s="20">
        <v>2.4966319444444444E-2</v>
      </c>
      <c r="J56" s="20">
        <v>2.4795486111111112E-2</v>
      </c>
      <c r="K56" s="20">
        <f>J56/8</f>
        <v>3.099435763888889E-3</v>
      </c>
      <c r="L56" s="16">
        <v>34</v>
      </c>
      <c r="M56" s="21">
        <v>55</v>
      </c>
      <c r="N56" s="16" t="s">
        <v>4</v>
      </c>
      <c r="O56" s="16">
        <v>53</v>
      </c>
      <c r="P56" s="22" t="s">
        <v>0</v>
      </c>
    </row>
    <row r="57" spans="1:16" x14ac:dyDescent="0.25">
      <c r="A57" s="15" t="str">
        <f>CONCATENATE(D57," ",E57)</f>
        <v>Katrine Lake</v>
      </c>
      <c r="B57" s="16" t="s">
        <v>9</v>
      </c>
      <c r="C57" s="16">
        <v>997</v>
      </c>
      <c r="D57" s="17" t="s">
        <v>216</v>
      </c>
      <c r="E57" s="17" t="s">
        <v>217</v>
      </c>
      <c r="F57" s="18">
        <v>0.76041666666666663</v>
      </c>
      <c r="G57" s="18">
        <v>0.76217861111111107</v>
      </c>
      <c r="H57" s="19">
        <v>0.79129487268518517</v>
      </c>
      <c r="I57" s="20">
        <v>3.0878206018518515E-2</v>
      </c>
      <c r="J57" s="20">
        <v>2.9116261574074074E-2</v>
      </c>
      <c r="K57" s="20">
        <f>J57/8</f>
        <v>3.6395326967592592E-3</v>
      </c>
      <c r="L57" s="16">
        <v>34</v>
      </c>
      <c r="M57" s="21">
        <v>227</v>
      </c>
      <c r="N57" s="16" t="s">
        <v>1</v>
      </c>
      <c r="O57" s="16">
        <v>54</v>
      </c>
      <c r="P57" s="22" t="s">
        <v>0</v>
      </c>
    </row>
    <row r="58" spans="1:16" x14ac:dyDescent="0.25">
      <c r="A58" s="23" t="str">
        <f>CONCATENATE(D58," ",E58)</f>
        <v>Brent Vandermeer</v>
      </c>
      <c r="B58" s="24" t="s">
        <v>9</v>
      </c>
      <c r="C58" s="24">
        <v>1922</v>
      </c>
      <c r="D58" s="25" t="s">
        <v>231</v>
      </c>
      <c r="E58" s="25" t="s">
        <v>284</v>
      </c>
      <c r="F58" s="26">
        <v>0.76041666666666663</v>
      </c>
      <c r="G58" s="26">
        <v>0.76065716435185182</v>
      </c>
      <c r="H58" s="27">
        <v>0.78510951388888894</v>
      </c>
      <c r="I58" s="28">
        <v>2.469284722222222E-2</v>
      </c>
      <c r="J58" s="28">
        <v>2.4452349537037035E-2</v>
      </c>
      <c r="K58" s="28">
        <f>J58/8</f>
        <v>3.0565436921296293E-3</v>
      </c>
      <c r="L58" s="24">
        <v>35</v>
      </c>
      <c r="M58" s="29">
        <v>46</v>
      </c>
      <c r="N58" s="24" t="s">
        <v>4</v>
      </c>
      <c r="O58" s="24">
        <v>45</v>
      </c>
      <c r="P58" s="30" t="s">
        <v>0</v>
      </c>
    </row>
    <row r="59" spans="1:16" x14ac:dyDescent="0.25">
      <c r="A59" s="23" t="str">
        <f>CONCATENATE(D59," ",E59)</f>
        <v>Deborah Wise</v>
      </c>
      <c r="B59" s="24" t="s">
        <v>17</v>
      </c>
      <c r="C59" s="24">
        <v>2033</v>
      </c>
      <c r="D59" s="25" t="s">
        <v>128</v>
      </c>
      <c r="E59" s="25" t="s">
        <v>299</v>
      </c>
      <c r="F59" s="26">
        <v>0.76041666666666663</v>
      </c>
      <c r="G59" s="26">
        <v>0.76094753472222221</v>
      </c>
      <c r="H59" s="27">
        <v>0.78713013888888883</v>
      </c>
      <c r="I59" s="28">
        <v>2.6713472222222218E-2</v>
      </c>
      <c r="J59" s="28">
        <v>2.6182604166666668E-2</v>
      </c>
      <c r="K59" s="28">
        <f>J59/8</f>
        <v>3.2728255208333335E-3</v>
      </c>
      <c r="L59" s="24">
        <v>35</v>
      </c>
      <c r="M59" s="29">
        <v>85</v>
      </c>
      <c r="N59" s="24" t="s">
        <v>1</v>
      </c>
      <c r="O59" s="24">
        <v>6</v>
      </c>
      <c r="P59" s="30" t="s">
        <v>0</v>
      </c>
    </row>
    <row r="60" spans="1:16" x14ac:dyDescent="0.25">
      <c r="A60" s="15" t="str">
        <f>CONCATENATE(D60," ",E60)</f>
        <v>Mike Dodds</v>
      </c>
      <c r="B60" s="16" t="s">
        <v>153</v>
      </c>
      <c r="C60" s="16">
        <v>486</v>
      </c>
      <c r="D60" s="17" t="s">
        <v>21</v>
      </c>
      <c r="E60" s="17" t="s">
        <v>152</v>
      </c>
      <c r="F60" s="18">
        <v>0.76041666666666663</v>
      </c>
      <c r="G60" s="18">
        <v>0.76077518518518517</v>
      </c>
      <c r="H60" s="19">
        <v>0.78673216435185189</v>
      </c>
      <c r="I60" s="20">
        <v>2.6315497685185183E-2</v>
      </c>
      <c r="J60" s="20">
        <v>2.5956979166666668E-2</v>
      </c>
      <c r="K60" s="20">
        <f>J60/8</f>
        <v>3.2446223958333335E-3</v>
      </c>
      <c r="L60" s="16">
        <v>36</v>
      </c>
      <c r="M60" s="21">
        <v>79</v>
      </c>
      <c r="N60" s="16" t="s">
        <v>4</v>
      </c>
      <c r="O60" s="16">
        <v>75</v>
      </c>
      <c r="P60" s="22" t="s">
        <v>0</v>
      </c>
    </row>
    <row r="61" spans="1:16" x14ac:dyDescent="0.25">
      <c r="A61" s="15" t="str">
        <f>CONCATENATE(D61," ",E61)</f>
        <v>Tania McClements</v>
      </c>
      <c r="B61" s="16" t="s">
        <v>195</v>
      </c>
      <c r="C61" s="16">
        <v>1204</v>
      </c>
      <c r="D61" s="17" t="s">
        <v>234</v>
      </c>
      <c r="E61" s="17" t="s">
        <v>235</v>
      </c>
      <c r="F61" s="18">
        <v>0.76041666666666663</v>
      </c>
      <c r="G61" s="18">
        <v>0.76156672453703711</v>
      </c>
      <c r="H61" s="19">
        <v>0.7887109722222222</v>
      </c>
      <c r="I61" s="20">
        <v>2.8294305555555555E-2</v>
      </c>
      <c r="J61" s="20">
        <v>2.7144247685185183E-2</v>
      </c>
      <c r="K61" s="20">
        <f>J61/8</f>
        <v>3.3930309606481478E-3</v>
      </c>
      <c r="L61" s="16">
        <v>36</v>
      </c>
      <c r="M61" s="21">
        <v>115</v>
      </c>
      <c r="N61" s="16" t="s">
        <v>1</v>
      </c>
      <c r="O61" s="16">
        <v>14</v>
      </c>
      <c r="P61" s="22" t="s">
        <v>0</v>
      </c>
    </row>
    <row r="62" spans="1:16" x14ac:dyDescent="0.25">
      <c r="A62" s="23" t="str">
        <f>CONCATENATE(D62," ",E62)</f>
        <v>Kevin Beatty</v>
      </c>
      <c r="B62" s="24" t="s">
        <v>61</v>
      </c>
      <c r="C62" s="24">
        <v>97</v>
      </c>
      <c r="D62" s="25" t="s">
        <v>6</v>
      </c>
      <c r="E62" s="25" t="s">
        <v>60</v>
      </c>
      <c r="F62" s="26">
        <v>0.76041666666666663</v>
      </c>
      <c r="G62" s="26">
        <v>0.76043119212962962</v>
      </c>
      <c r="H62" s="27">
        <v>0.78016167824074067</v>
      </c>
      <c r="I62" s="28">
        <v>1.9745011574074076E-2</v>
      </c>
      <c r="J62" s="28">
        <v>1.9730486111111108E-2</v>
      </c>
      <c r="K62" s="28">
        <f>J62/8</f>
        <v>2.4663107638888885E-3</v>
      </c>
      <c r="L62" s="24">
        <v>37</v>
      </c>
      <c r="M62" s="29">
        <v>6</v>
      </c>
      <c r="N62" s="24" t="s">
        <v>4</v>
      </c>
      <c r="O62" s="24">
        <v>6</v>
      </c>
      <c r="P62" s="30" t="s">
        <v>0</v>
      </c>
    </row>
    <row r="63" spans="1:16" x14ac:dyDescent="0.25">
      <c r="A63" s="23" t="str">
        <f>CONCATENATE(D63," ",E63)</f>
        <v>laura bent</v>
      </c>
      <c r="B63" s="24" t="s">
        <v>71</v>
      </c>
      <c r="C63" s="24">
        <v>118</v>
      </c>
      <c r="D63" s="25" t="s">
        <v>69</v>
      </c>
      <c r="E63" s="25" t="s">
        <v>70</v>
      </c>
      <c r="F63" s="26">
        <v>0.76041666666666663</v>
      </c>
      <c r="G63" s="26">
        <v>0.76063144675925931</v>
      </c>
      <c r="H63" s="27">
        <v>0.78845428240740745</v>
      </c>
      <c r="I63" s="28">
        <v>2.8037615740740738E-2</v>
      </c>
      <c r="J63" s="28">
        <v>2.782283564814815E-2</v>
      </c>
      <c r="K63" s="28">
        <f>J63/8</f>
        <v>3.4778544560185188E-3</v>
      </c>
      <c r="L63" s="24">
        <v>37</v>
      </c>
      <c r="M63" s="29">
        <v>151</v>
      </c>
      <c r="N63" s="24" t="s">
        <v>1</v>
      </c>
      <c r="O63" s="24">
        <v>26</v>
      </c>
      <c r="P63" s="30" t="s">
        <v>0</v>
      </c>
    </row>
    <row r="64" spans="1:16" x14ac:dyDescent="0.25">
      <c r="A64" s="15" t="str">
        <f>CONCATENATE(D64," ",E64)</f>
        <v>Savvas Frantzeskos</v>
      </c>
      <c r="B64" s="16" t="s">
        <v>57</v>
      </c>
      <c r="C64" s="16">
        <v>628</v>
      </c>
      <c r="D64" s="17" t="s">
        <v>165</v>
      </c>
      <c r="E64" s="17" t="s">
        <v>174</v>
      </c>
      <c r="F64" s="18">
        <v>0.76041666666666663</v>
      </c>
      <c r="G64" s="18">
        <v>0.76047046296296295</v>
      </c>
      <c r="H64" s="19">
        <v>0.78193317129629625</v>
      </c>
      <c r="I64" s="20">
        <v>2.1516504629629632E-2</v>
      </c>
      <c r="J64" s="20">
        <v>2.1462708333333334E-2</v>
      </c>
      <c r="K64" s="20">
        <f>J64/8</f>
        <v>2.6828385416666667E-3</v>
      </c>
      <c r="L64" s="16">
        <v>38</v>
      </c>
      <c r="M64" s="21">
        <v>15</v>
      </c>
      <c r="N64" s="16" t="s">
        <v>4</v>
      </c>
      <c r="O64" s="16">
        <v>15</v>
      </c>
      <c r="P64" s="22" t="s">
        <v>0</v>
      </c>
    </row>
    <row r="65" spans="1:16" x14ac:dyDescent="0.25">
      <c r="A65" s="15" t="str">
        <f>CONCATENATE(D65," ",E65)</f>
        <v>Dana Wareing</v>
      </c>
      <c r="B65" s="16" t="s">
        <v>166</v>
      </c>
      <c r="C65" s="16">
        <v>1964</v>
      </c>
      <c r="D65" s="17" t="s">
        <v>291</v>
      </c>
      <c r="E65" s="17" t="s">
        <v>292</v>
      </c>
      <c r="F65" s="18">
        <v>0.76041666666666663</v>
      </c>
      <c r="G65" s="18">
        <v>0.76060416666666664</v>
      </c>
      <c r="H65" s="19">
        <v>0.7872931481481481</v>
      </c>
      <c r="I65" s="20">
        <v>2.6876481481481484E-2</v>
      </c>
      <c r="J65" s="20">
        <v>2.668898148148148E-2</v>
      </c>
      <c r="K65" s="20">
        <f>J65/8</f>
        <v>3.336122685185185E-3</v>
      </c>
      <c r="L65" s="16">
        <v>38</v>
      </c>
      <c r="M65" s="21">
        <v>99</v>
      </c>
      <c r="N65" s="16" t="s">
        <v>1</v>
      </c>
      <c r="O65" s="16">
        <v>11</v>
      </c>
      <c r="P65" s="22" t="s">
        <v>0</v>
      </c>
    </row>
    <row r="66" spans="1:16" x14ac:dyDescent="0.25">
      <c r="A66" s="23" t="str">
        <f>CONCATENATE(D66," ",E66)</f>
        <v>Nicholas Macdonell</v>
      </c>
      <c r="B66" s="24" t="s">
        <v>73</v>
      </c>
      <c r="C66" s="24">
        <v>1096</v>
      </c>
      <c r="D66" s="25" t="s">
        <v>229</v>
      </c>
      <c r="E66" s="25" t="s">
        <v>228</v>
      </c>
      <c r="F66" s="26">
        <v>0.76041666666666663</v>
      </c>
      <c r="G66" s="26">
        <v>0.76043290509259265</v>
      </c>
      <c r="H66" s="27">
        <v>0.78235993055555564</v>
      </c>
      <c r="I66" s="28">
        <v>2.1943263888888887E-2</v>
      </c>
      <c r="J66" s="28">
        <v>2.1927025462962962E-2</v>
      </c>
      <c r="K66" s="28">
        <f>J66/8</f>
        <v>2.7408781828703703E-3</v>
      </c>
      <c r="L66" s="24">
        <v>39</v>
      </c>
      <c r="M66" s="29">
        <v>18</v>
      </c>
      <c r="N66" s="24" t="s">
        <v>4</v>
      </c>
      <c r="O66" s="24">
        <v>18</v>
      </c>
      <c r="P66" s="30" t="s">
        <v>0</v>
      </c>
    </row>
    <row r="67" spans="1:16" x14ac:dyDescent="0.25">
      <c r="A67" s="23" t="str">
        <f>CONCATENATE(D67," ",E67)</f>
        <v>Joleen Hind</v>
      </c>
      <c r="B67" s="24" t="s">
        <v>9</v>
      </c>
      <c r="C67" s="24">
        <v>830</v>
      </c>
      <c r="D67" s="25" t="s">
        <v>200</v>
      </c>
      <c r="E67" s="25" t="s">
        <v>201</v>
      </c>
      <c r="F67" s="26">
        <v>0.76041666666666663</v>
      </c>
      <c r="G67" s="26">
        <v>0.76058221064814813</v>
      </c>
      <c r="H67" s="27">
        <v>0.78714736111111117</v>
      </c>
      <c r="I67" s="28">
        <v>2.6730694444444442E-2</v>
      </c>
      <c r="J67" s="28">
        <v>2.6565150462962959E-2</v>
      </c>
      <c r="K67" s="28">
        <f>J67/8</f>
        <v>3.3206438078703699E-3</v>
      </c>
      <c r="L67" s="24">
        <v>39</v>
      </c>
      <c r="M67" s="29">
        <v>93</v>
      </c>
      <c r="N67" s="24" t="s">
        <v>1</v>
      </c>
      <c r="O67" s="24">
        <v>7</v>
      </c>
      <c r="P67" s="30" t="s">
        <v>0</v>
      </c>
    </row>
    <row r="68" spans="1:16" x14ac:dyDescent="0.25">
      <c r="A68" s="15" t="str">
        <f>CONCATENATE(D68," ",E68)</f>
        <v>Jeff Seaby</v>
      </c>
      <c r="B68" s="16" t="s">
        <v>15</v>
      </c>
      <c r="C68" s="16">
        <v>1677</v>
      </c>
      <c r="D68" s="17" t="s">
        <v>49</v>
      </c>
      <c r="E68" s="17" t="s">
        <v>268</v>
      </c>
      <c r="F68" s="18">
        <v>0.76041666666666663</v>
      </c>
      <c r="G68" s="18">
        <v>0.76043265046296293</v>
      </c>
      <c r="H68" s="19">
        <v>0.78076013888888884</v>
      </c>
      <c r="I68" s="20">
        <v>2.0343472222222221E-2</v>
      </c>
      <c r="J68" s="20">
        <v>2.0327488425925924E-2</v>
      </c>
      <c r="K68" s="20">
        <f>J68/8</f>
        <v>2.5409360532407405E-3</v>
      </c>
      <c r="L68" s="16">
        <v>40</v>
      </c>
      <c r="M68" s="21">
        <v>9</v>
      </c>
      <c r="N68" s="16" t="s">
        <v>4</v>
      </c>
      <c r="O68" s="16">
        <v>9</v>
      </c>
      <c r="P68" s="22" t="s">
        <v>0</v>
      </c>
    </row>
    <row r="69" spans="1:16" x14ac:dyDescent="0.25">
      <c r="A69" s="15" t="str">
        <f>CONCATENATE(D69," ",E69)</f>
        <v>Maxine Hare</v>
      </c>
      <c r="B69" s="16" t="s">
        <v>102</v>
      </c>
      <c r="C69" s="16">
        <v>778</v>
      </c>
      <c r="D69" s="17" t="s">
        <v>18</v>
      </c>
      <c r="E69" s="17" t="s">
        <v>191</v>
      </c>
      <c r="F69" s="18">
        <v>0.76041666666666663</v>
      </c>
      <c r="G69" s="18">
        <v>0.76116394675925925</v>
      </c>
      <c r="H69" s="19">
        <v>0.78907929398148147</v>
      </c>
      <c r="I69" s="20">
        <v>2.8662627314814813E-2</v>
      </c>
      <c r="J69" s="20">
        <v>2.791534722222222E-2</v>
      </c>
      <c r="K69" s="20">
        <f>J69/8</f>
        <v>3.4894184027777775E-3</v>
      </c>
      <c r="L69" s="16">
        <v>40</v>
      </c>
      <c r="M69" s="21">
        <v>154</v>
      </c>
      <c r="N69" s="16" t="s">
        <v>1</v>
      </c>
      <c r="O69" s="16">
        <v>27</v>
      </c>
      <c r="P69" s="22" t="s">
        <v>0</v>
      </c>
    </row>
    <row r="70" spans="1:16" x14ac:dyDescent="0.25">
      <c r="A70" s="23" t="str">
        <f>CONCATENATE(D70," ",E70)</f>
        <v>Scott Goodridge</v>
      </c>
      <c r="B70" s="24" t="s">
        <v>9</v>
      </c>
      <c r="C70" s="24">
        <v>699</v>
      </c>
      <c r="D70" s="25" t="s">
        <v>31</v>
      </c>
      <c r="E70" s="25" t="s">
        <v>178</v>
      </c>
      <c r="F70" s="26">
        <v>0.76041666666666663</v>
      </c>
      <c r="G70" s="26">
        <v>0.76200613425925923</v>
      </c>
      <c r="H70" s="27">
        <v>0.78881960648148153</v>
      </c>
      <c r="I70" s="28">
        <v>2.8402939814814815E-2</v>
      </c>
      <c r="J70" s="28">
        <v>2.6813472222222221E-2</v>
      </c>
      <c r="K70" s="28">
        <f>J70/8</f>
        <v>3.3516840277777776E-3</v>
      </c>
      <c r="L70" s="24">
        <v>41</v>
      </c>
      <c r="M70" s="29">
        <v>101</v>
      </c>
      <c r="N70" s="24" t="s">
        <v>4</v>
      </c>
      <c r="O70" s="24">
        <v>90</v>
      </c>
      <c r="P70" s="30" t="s">
        <v>0</v>
      </c>
    </row>
    <row r="71" spans="1:16" x14ac:dyDescent="0.25">
      <c r="A71" s="23" t="str">
        <f>CONCATENATE(D71," ",E71)</f>
        <v>Carole Brown</v>
      </c>
      <c r="B71" s="24" t="s">
        <v>9</v>
      </c>
      <c r="C71" s="24">
        <v>202</v>
      </c>
      <c r="D71" s="25" t="s">
        <v>95</v>
      </c>
      <c r="E71" s="25" t="s">
        <v>96</v>
      </c>
      <c r="F71" s="26">
        <v>0.76041666666666663</v>
      </c>
      <c r="G71" s="26">
        <v>0.76101228009259259</v>
      </c>
      <c r="H71" s="27">
        <v>0.78829431712962961</v>
      </c>
      <c r="I71" s="28">
        <v>2.7877650462962963E-2</v>
      </c>
      <c r="J71" s="28">
        <v>2.7282037037037035E-2</v>
      </c>
      <c r="K71" s="28">
        <f>J71/8</f>
        <v>3.4102546296296294E-3</v>
      </c>
      <c r="L71" s="24">
        <v>41</v>
      </c>
      <c r="M71" s="29">
        <v>123</v>
      </c>
      <c r="N71" s="24" t="s">
        <v>1</v>
      </c>
      <c r="O71" s="24">
        <v>17</v>
      </c>
      <c r="P71" s="30" t="s">
        <v>0</v>
      </c>
    </row>
    <row r="72" spans="1:16" x14ac:dyDescent="0.25">
      <c r="A72" s="15" t="str">
        <f>CONCATENATE(D72," ",E72)</f>
        <v>Drew Lampman</v>
      </c>
      <c r="B72" s="16" t="s">
        <v>111</v>
      </c>
      <c r="C72" s="16">
        <v>1005</v>
      </c>
      <c r="D72" s="17" t="s">
        <v>218</v>
      </c>
      <c r="E72" s="17" t="s">
        <v>219</v>
      </c>
      <c r="F72" s="18">
        <v>0.76041666666666663</v>
      </c>
      <c r="G72" s="18">
        <v>0.76062626157407409</v>
      </c>
      <c r="H72" s="19">
        <v>0.78338138888888886</v>
      </c>
      <c r="I72" s="20">
        <v>2.2964722222222223E-2</v>
      </c>
      <c r="J72" s="20">
        <v>2.2755127314814817E-2</v>
      </c>
      <c r="K72" s="20">
        <f>J72/8</f>
        <v>2.8443909143518521E-3</v>
      </c>
      <c r="L72" s="16">
        <v>42</v>
      </c>
      <c r="M72" s="21">
        <v>23</v>
      </c>
      <c r="N72" s="16" t="s">
        <v>4</v>
      </c>
      <c r="O72" s="16">
        <v>23</v>
      </c>
      <c r="P72" s="22" t="s">
        <v>0</v>
      </c>
    </row>
    <row r="73" spans="1:16" x14ac:dyDescent="0.25">
      <c r="A73" s="15" t="str">
        <f>CONCATENATE(D73," ",E73)</f>
        <v>Terri Harrison</v>
      </c>
      <c r="B73" s="16" t="s">
        <v>162</v>
      </c>
      <c r="C73" s="16">
        <v>790</v>
      </c>
      <c r="D73" s="17" t="s">
        <v>87</v>
      </c>
      <c r="E73" s="17" t="s">
        <v>194</v>
      </c>
      <c r="F73" s="18">
        <v>0.76041666666666663</v>
      </c>
      <c r="G73" s="18">
        <v>0.76240402777777783</v>
      </c>
      <c r="H73" s="19">
        <v>0.79295295138888899</v>
      </c>
      <c r="I73" s="20">
        <v>3.2536284722222218E-2</v>
      </c>
      <c r="J73" s="20">
        <v>3.0548923611111112E-2</v>
      </c>
      <c r="K73" s="20">
        <f>J73/8</f>
        <v>3.818615451388889E-3</v>
      </c>
      <c r="L73" s="16">
        <v>42</v>
      </c>
      <c r="M73" s="21">
        <v>319</v>
      </c>
      <c r="N73" s="16" t="s">
        <v>1</v>
      </c>
      <c r="O73" s="16">
        <v>93</v>
      </c>
      <c r="P73" s="22" t="s">
        <v>0</v>
      </c>
    </row>
    <row r="74" spans="1:16" x14ac:dyDescent="0.25">
      <c r="A74" s="23" t="str">
        <f>CONCATENATE(D74," ",E74)</f>
        <v>Chris Sheridan</v>
      </c>
      <c r="B74" s="24" t="s">
        <v>9</v>
      </c>
      <c r="C74" s="24">
        <v>1700</v>
      </c>
      <c r="D74" s="25" t="s">
        <v>58</v>
      </c>
      <c r="E74" s="25" t="s">
        <v>270</v>
      </c>
      <c r="F74" s="26">
        <v>0.76041666666666663</v>
      </c>
      <c r="G74" s="26">
        <v>0.76055452546296298</v>
      </c>
      <c r="H74" s="27">
        <v>0.78522001157407406</v>
      </c>
      <c r="I74" s="28">
        <v>2.4803344907407408E-2</v>
      </c>
      <c r="J74" s="28">
        <v>2.4665486111111107E-2</v>
      </c>
      <c r="K74" s="28">
        <f>J74/8</f>
        <v>3.0831857638888883E-3</v>
      </c>
      <c r="L74" s="24">
        <v>43</v>
      </c>
      <c r="M74" s="29">
        <v>52</v>
      </c>
      <c r="N74" s="24" t="s">
        <v>4</v>
      </c>
      <c r="O74" s="24">
        <v>51</v>
      </c>
      <c r="P74" s="30" t="s">
        <v>0</v>
      </c>
    </row>
    <row r="75" spans="1:16" x14ac:dyDescent="0.25">
      <c r="A75" s="23" t="str">
        <f>CONCATENATE(D75," ",E75)</f>
        <v>Susan Ibach</v>
      </c>
      <c r="B75" s="24" t="s">
        <v>66</v>
      </c>
      <c r="C75" s="24">
        <v>876</v>
      </c>
      <c r="D75" s="25" t="s">
        <v>24</v>
      </c>
      <c r="E75" s="25" t="s">
        <v>209</v>
      </c>
      <c r="F75" s="26">
        <v>0.76041666666666663</v>
      </c>
      <c r="G75" s="26">
        <v>0.76078193287037044</v>
      </c>
      <c r="H75" s="27">
        <v>0.78795054398148145</v>
      </c>
      <c r="I75" s="28">
        <v>2.7533877314814815E-2</v>
      </c>
      <c r="J75" s="28">
        <v>2.7168611111111112E-2</v>
      </c>
      <c r="K75" s="28">
        <f>J75/8</f>
        <v>3.396076388888889E-3</v>
      </c>
      <c r="L75" s="24">
        <v>43</v>
      </c>
      <c r="M75" s="29">
        <v>117</v>
      </c>
      <c r="N75" s="24" t="s">
        <v>1</v>
      </c>
      <c r="O75" s="24">
        <v>15</v>
      </c>
      <c r="P75" s="30" t="s">
        <v>0</v>
      </c>
    </row>
    <row r="76" spans="1:16" x14ac:dyDescent="0.25">
      <c r="A76" s="15" t="str">
        <f>CONCATENATE(D76," ",E76)</f>
        <v>David Sloan</v>
      </c>
      <c r="B76" s="16" t="s">
        <v>11</v>
      </c>
      <c r="C76" s="16">
        <v>1715</v>
      </c>
      <c r="D76" s="17" t="s">
        <v>23</v>
      </c>
      <c r="E76" s="17" t="s">
        <v>271</v>
      </c>
      <c r="F76" s="18">
        <v>0.76041666666666663</v>
      </c>
      <c r="G76" s="18">
        <v>0.76066571759259249</v>
      </c>
      <c r="H76" s="19">
        <v>0.78386778935185186</v>
      </c>
      <c r="I76" s="20">
        <v>2.3451122685185181E-2</v>
      </c>
      <c r="J76" s="20">
        <v>2.3202071759259261E-2</v>
      </c>
      <c r="K76" s="20">
        <f>J76/8</f>
        <v>2.9002589699074076E-3</v>
      </c>
      <c r="L76" s="16">
        <v>44</v>
      </c>
      <c r="M76" s="21">
        <v>28</v>
      </c>
      <c r="N76" s="16" t="s">
        <v>4</v>
      </c>
      <c r="O76" s="16">
        <v>28</v>
      </c>
      <c r="P76" s="22" t="s">
        <v>0</v>
      </c>
    </row>
    <row r="77" spans="1:16" x14ac:dyDescent="0.25">
      <c r="A77" s="15" t="str">
        <f>CONCATENATE(D77," ",E77)</f>
        <v>Carmen Bowles</v>
      </c>
      <c r="B77" s="16" t="s">
        <v>93</v>
      </c>
      <c r="C77" s="16">
        <v>180</v>
      </c>
      <c r="D77" s="17" t="s">
        <v>91</v>
      </c>
      <c r="E77" s="17" t="s">
        <v>92</v>
      </c>
      <c r="F77" s="18">
        <v>0.76041666666666663</v>
      </c>
      <c r="G77" s="18">
        <v>0.76097980324074077</v>
      </c>
      <c r="H77" s="19">
        <v>0.78863840277777786</v>
      </c>
      <c r="I77" s="20">
        <v>2.8221736111111107E-2</v>
      </c>
      <c r="J77" s="20">
        <v>2.7658599537037035E-2</v>
      </c>
      <c r="K77" s="20">
        <f>J77/8</f>
        <v>3.4573249421296294E-3</v>
      </c>
      <c r="L77" s="16">
        <v>44</v>
      </c>
      <c r="M77" s="21">
        <v>140</v>
      </c>
      <c r="N77" s="16" t="s">
        <v>1</v>
      </c>
      <c r="O77" s="16">
        <v>21</v>
      </c>
      <c r="P77" s="22" t="s">
        <v>0</v>
      </c>
    </row>
    <row r="78" spans="1:16" x14ac:dyDescent="0.25">
      <c r="A78" s="23" t="str">
        <f>CONCATENATE(D78," ",E78)</f>
        <v>Kurt Greaves</v>
      </c>
      <c r="B78" s="24" t="s">
        <v>17</v>
      </c>
      <c r="C78" s="24">
        <v>722</v>
      </c>
      <c r="D78" s="25" t="s">
        <v>185</v>
      </c>
      <c r="E78" s="25" t="s">
        <v>186</v>
      </c>
      <c r="F78" s="26">
        <v>0.76041666666666663</v>
      </c>
      <c r="G78" s="26">
        <v>0.76071604166666662</v>
      </c>
      <c r="H78" s="27">
        <v>0.78815013888888885</v>
      </c>
      <c r="I78" s="28">
        <v>2.7733472222222222E-2</v>
      </c>
      <c r="J78" s="28">
        <v>2.7434097222222221E-2</v>
      </c>
      <c r="K78" s="28">
        <f>J78/8</f>
        <v>3.4292621527777776E-3</v>
      </c>
      <c r="L78" s="24">
        <v>45</v>
      </c>
      <c r="M78" s="29">
        <v>131</v>
      </c>
      <c r="N78" s="24" t="s">
        <v>4</v>
      </c>
      <c r="O78" s="24">
        <v>111</v>
      </c>
      <c r="P78" s="30" t="s">
        <v>0</v>
      </c>
    </row>
    <row r="79" spans="1:16" x14ac:dyDescent="0.25">
      <c r="A79" s="23" t="str">
        <f>CONCATENATE(D79," ",E79)</f>
        <v>Anne Warnock</v>
      </c>
      <c r="B79" s="24" t="s">
        <v>274</v>
      </c>
      <c r="C79" s="24">
        <v>1966</v>
      </c>
      <c r="D79" s="25" t="s">
        <v>132</v>
      </c>
      <c r="E79" s="25" t="s">
        <v>293</v>
      </c>
      <c r="F79" s="26">
        <v>0.76041666666666663</v>
      </c>
      <c r="G79" s="26">
        <v>0.7609340162037036</v>
      </c>
      <c r="H79" s="27">
        <v>0.79013864583333326</v>
      </c>
      <c r="I79" s="28">
        <v>2.9721979166666666E-2</v>
      </c>
      <c r="J79" s="28">
        <v>2.9204629629629632E-2</v>
      </c>
      <c r="K79" s="28">
        <f>J79/8</f>
        <v>3.6505787037037041E-3</v>
      </c>
      <c r="L79" s="24">
        <v>45</v>
      </c>
      <c r="M79" s="29">
        <v>230</v>
      </c>
      <c r="N79" s="24" t="s">
        <v>1</v>
      </c>
      <c r="O79" s="24">
        <v>55</v>
      </c>
      <c r="P79" s="30" t="s">
        <v>0</v>
      </c>
    </row>
    <row r="80" spans="1:16" x14ac:dyDescent="0.25">
      <c r="A80" s="15" t="str">
        <f>CONCATENATE(D80," ",E80)</f>
        <v>Shannon Baillon</v>
      </c>
      <c r="B80" s="16" t="s">
        <v>17</v>
      </c>
      <c r="C80" s="16">
        <v>59</v>
      </c>
      <c r="D80" s="17" t="s">
        <v>42</v>
      </c>
      <c r="E80" s="17" t="s">
        <v>40</v>
      </c>
      <c r="F80" s="18">
        <v>0.76041666666666663</v>
      </c>
      <c r="G80" s="18">
        <v>0.76062990740740732</v>
      </c>
      <c r="H80" s="19">
        <v>0.78615350694444441</v>
      </c>
      <c r="I80" s="20">
        <v>2.573684027777778E-2</v>
      </c>
      <c r="J80" s="20">
        <v>2.5523599537037034E-2</v>
      </c>
      <c r="K80" s="20">
        <f>J80/8</f>
        <v>3.1904499421296292E-3</v>
      </c>
      <c r="L80" s="16">
        <v>46</v>
      </c>
      <c r="M80" s="21">
        <v>71</v>
      </c>
      <c r="N80" s="16" t="s">
        <v>1</v>
      </c>
      <c r="O80" s="16">
        <v>4</v>
      </c>
      <c r="P80" s="22" t="s">
        <v>0</v>
      </c>
    </row>
    <row r="81" spans="1:16" x14ac:dyDescent="0.25">
      <c r="A81" s="15" t="str">
        <f>CONCATENATE(D81," ",E81)</f>
        <v>Andrew Vignuzzi</v>
      </c>
      <c r="B81" s="16" t="s">
        <v>222</v>
      </c>
      <c r="C81" s="16">
        <v>1931</v>
      </c>
      <c r="D81" s="17" t="s">
        <v>28</v>
      </c>
      <c r="E81" s="17" t="s">
        <v>285</v>
      </c>
      <c r="F81" s="18">
        <v>0.76041666666666663</v>
      </c>
      <c r="G81" s="18">
        <v>0.76175759259259257</v>
      </c>
      <c r="H81" s="19">
        <v>0.7881991087962964</v>
      </c>
      <c r="I81" s="20">
        <v>2.7782442129629631E-2</v>
      </c>
      <c r="J81" s="20">
        <v>2.6441516203703705E-2</v>
      </c>
      <c r="K81" s="20">
        <f>J81/8</f>
        <v>3.3051895254629631E-3</v>
      </c>
      <c r="L81" s="16">
        <v>46</v>
      </c>
      <c r="M81" s="21">
        <v>90</v>
      </c>
      <c r="N81" s="16" t="s">
        <v>4</v>
      </c>
      <c r="O81" s="16">
        <v>84</v>
      </c>
      <c r="P81" s="22" t="s">
        <v>0</v>
      </c>
    </row>
    <row r="82" spans="1:16" x14ac:dyDescent="0.25">
      <c r="A82" s="23" t="str">
        <f>CONCATENATE(D82," ",E82)</f>
        <v>Steve Morin</v>
      </c>
      <c r="B82" s="24" t="s">
        <v>26</v>
      </c>
      <c r="C82" s="24">
        <v>1356</v>
      </c>
      <c r="D82" s="25" t="s">
        <v>35</v>
      </c>
      <c r="E82" s="25" t="s">
        <v>243</v>
      </c>
      <c r="F82" s="26">
        <v>0.76041666666666663</v>
      </c>
      <c r="G82" s="26">
        <v>0.76062306712962968</v>
      </c>
      <c r="H82" s="27">
        <v>0.78564241898148157</v>
      </c>
      <c r="I82" s="28">
        <v>2.5225752314814814E-2</v>
      </c>
      <c r="J82" s="28">
        <v>2.5019351851851852E-2</v>
      </c>
      <c r="K82" s="28">
        <f>J82/8</f>
        <v>3.1274189814814815E-3</v>
      </c>
      <c r="L82" s="24">
        <v>47</v>
      </c>
      <c r="M82" s="29">
        <v>61</v>
      </c>
      <c r="N82" s="24" t="s">
        <v>4</v>
      </c>
      <c r="O82" s="24">
        <v>58</v>
      </c>
      <c r="P82" s="30" t="s">
        <v>0</v>
      </c>
    </row>
    <row r="83" spans="1:16" x14ac:dyDescent="0.25">
      <c r="A83" s="23" t="str">
        <f>CONCATENATE(D83," ",E83)</f>
        <v>Carol McLean</v>
      </c>
      <c r="B83" s="24" t="s">
        <v>9</v>
      </c>
      <c r="C83" s="24">
        <v>1272</v>
      </c>
      <c r="D83" s="25" t="s">
        <v>108</v>
      </c>
      <c r="E83" s="25" t="s">
        <v>212</v>
      </c>
      <c r="F83" s="26">
        <v>0.76041666666666663</v>
      </c>
      <c r="G83" s="26">
        <v>0.76059027777777777</v>
      </c>
      <c r="H83" s="27">
        <v>0.78880131944444443</v>
      </c>
      <c r="I83" s="28">
        <v>2.8384652777777779E-2</v>
      </c>
      <c r="J83" s="28">
        <v>2.8211041666666669E-2</v>
      </c>
      <c r="K83" s="28">
        <f>J83/8</f>
        <v>3.5263802083333336E-3</v>
      </c>
      <c r="L83" s="24">
        <v>47</v>
      </c>
      <c r="M83" s="29">
        <v>169</v>
      </c>
      <c r="N83" s="24" t="s">
        <v>1</v>
      </c>
      <c r="O83" s="24">
        <v>30</v>
      </c>
      <c r="P83" s="30" t="s">
        <v>0</v>
      </c>
    </row>
    <row r="84" spans="1:16" x14ac:dyDescent="0.25">
      <c r="A84" s="15" t="str">
        <f>CONCATENATE(D84," ",E84)</f>
        <v>Michael McKenna</v>
      </c>
      <c r="B84" s="16" t="s">
        <v>30</v>
      </c>
      <c r="C84" s="16">
        <v>1260</v>
      </c>
      <c r="D84" s="17" t="s">
        <v>34</v>
      </c>
      <c r="E84" s="17" t="s">
        <v>238</v>
      </c>
      <c r="F84" s="18">
        <v>0.76041666666666663</v>
      </c>
      <c r="G84" s="18">
        <v>0.76054277777777779</v>
      </c>
      <c r="H84" s="19">
        <v>0.78410688657407412</v>
      </c>
      <c r="I84" s="20">
        <v>2.3690219907407408E-2</v>
      </c>
      <c r="J84" s="20">
        <v>2.3564108796296293E-2</v>
      </c>
      <c r="K84" s="20">
        <f>J84/8</f>
        <v>2.9455135995370366E-3</v>
      </c>
      <c r="L84" s="16">
        <v>48</v>
      </c>
      <c r="M84" s="21">
        <v>33</v>
      </c>
      <c r="N84" s="16" t="s">
        <v>4</v>
      </c>
      <c r="O84" s="16">
        <v>33</v>
      </c>
      <c r="P84" s="22" t="s">
        <v>0</v>
      </c>
    </row>
    <row r="85" spans="1:16" x14ac:dyDescent="0.25">
      <c r="A85" s="15" t="str">
        <f>CONCATENATE(D85," ",E85)</f>
        <v>Catherine McKenna</v>
      </c>
      <c r="B85" s="16" t="s">
        <v>30</v>
      </c>
      <c r="C85" s="16">
        <v>1257</v>
      </c>
      <c r="D85" s="17" t="s">
        <v>46</v>
      </c>
      <c r="E85" s="17" t="s">
        <v>238</v>
      </c>
      <c r="F85" s="18">
        <v>0.76041666666666663</v>
      </c>
      <c r="G85" s="18">
        <v>0.76054649305555555</v>
      </c>
      <c r="H85" s="19">
        <v>0.78751935185185185</v>
      </c>
      <c r="I85" s="20">
        <v>2.7102685185185188E-2</v>
      </c>
      <c r="J85" s="20">
        <v>2.6972858796296295E-2</v>
      </c>
      <c r="K85" s="20">
        <f>J85/8</f>
        <v>3.3716073495370369E-3</v>
      </c>
      <c r="L85" s="16">
        <v>48</v>
      </c>
      <c r="M85" s="21">
        <v>106</v>
      </c>
      <c r="N85" s="16" t="s">
        <v>1</v>
      </c>
      <c r="O85" s="16">
        <v>12</v>
      </c>
      <c r="P85" s="22" t="s">
        <v>0</v>
      </c>
    </row>
    <row r="86" spans="1:16" x14ac:dyDescent="0.25">
      <c r="A86" s="23" t="str">
        <f>CONCATENATE(D86," ",E86)</f>
        <v>Paul Cehan</v>
      </c>
      <c r="B86" s="24" t="s">
        <v>116</v>
      </c>
      <c r="C86" s="24">
        <v>291</v>
      </c>
      <c r="D86" s="25" t="s">
        <v>64</v>
      </c>
      <c r="E86" s="25" t="s">
        <v>115</v>
      </c>
      <c r="F86" s="26">
        <v>0.76041666666666663</v>
      </c>
      <c r="G86" s="26">
        <v>0.76062809027777778</v>
      </c>
      <c r="H86" s="27">
        <v>0.78507745370370374</v>
      </c>
      <c r="I86" s="28">
        <v>2.4660787037037033E-2</v>
      </c>
      <c r="J86" s="28">
        <v>2.4449363425925932E-2</v>
      </c>
      <c r="K86" s="28">
        <f>J86/8</f>
        <v>3.0561704282407415E-3</v>
      </c>
      <c r="L86" s="24">
        <v>49</v>
      </c>
      <c r="M86" s="29">
        <v>45</v>
      </c>
      <c r="N86" s="24" t="s">
        <v>4</v>
      </c>
      <c r="O86" s="24">
        <v>44</v>
      </c>
      <c r="P86" s="30" t="s">
        <v>0</v>
      </c>
    </row>
    <row r="87" spans="1:16" x14ac:dyDescent="0.25">
      <c r="A87" s="23" t="str">
        <f>CONCATENATE(D87," ",E87)</f>
        <v>Karin Stenman</v>
      </c>
      <c r="B87" s="24" t="s">
        <v>9</v>
      </c>
      <c r="C87" s="24">
        <v>1769</v>
      </c>
      <c r="D87" s="25" t="s">
        <v>275</v>
      </c>
      <c r="E87" s="25" t="s">
        <v>276</v>
      </c>
      <c r="F87" s="26">
        <v>0.76041666666666663</v>
      </c>
      <c r="G87" s="26">
        <v>0.7605556365740741</v>
      </c>
      <c r="H87" s="27">
        <v>0.78662438657407419</v>
      </c>
      <c r="I87" s="28">
        <v>2.6207719907407407E-2</v>
      </c>
      <c r="J87" s="28">
        <v>2.6068750000000002E-2</v>
      </c>
      <c r="K87" s="28">
        <f>J87/8</f>
        <v>3.2585937500000002E-3</v>
      </c>
      <c r="L87" s="24">
        <v>49</v>
      </c>
      <c r="M87" s="29">
        <v>82</v>
      </c>
      <c r="N87" s="24" t="s">
        <v>1</v>
      </c>
      <c r="O87" s="24">
        <v>5</v>
      </c>
      <c r="P87" s="30" t="s">
        <v>0</v>
      </c>
    </row>
    <row r="88" spans="1:16" x14ac:dyDescent="0.25">
      <c r="A88" s="15" t="str">
        <f>CONCATENATE(D88," ",E88)</f>
        <v>Don Frizell</v>
      </c>
      <c r="B88" s="16" t="s">
        <v>17</v>
      </c>
      <c r="C88" s="16">
        <v>635</v>
      </c>
      <c r="D88" s="17" t="s">
        <v>47</v>
      </c>
      <c r="E88" s="17" t="s">
        <v>175</v>
      </c>
      <c r="F88" s="18">
        <v>0.76041666666666663</v>
      </c>
      <c r="G88" s="18">
        <v>0.76049512731481483</v>
      </c>
      <c r="H88" s="19">
        <v>0.78419946759259263</v>
      </c>
      <c r="I88" s="20">
        <v>2.3782800925925926E-2</v>
      </c>
      <c r="J88" s="20">
        <v>2.3704340277777777E-2</v>
      </c>
      <c r="K88" s="20">
        <f>J88/8</f>
        <v>2.9630425347222222E-3</v>
      </c>
      <c r="L88" s="16">
        <v>50</v>
      </c>
      <c r="M88" s="21">
        <v>37</v>
      </c>
      <c r="N88" s="16" t="s">
        <v>4</v>
      </c>
      <c r="O88" s="16">
        <v>37</v>
      </c>
      <c r="P88" s="22" t="s">
        <v>0</v>
      </c>
    </row>
    <row r="89" spans="1:16" x14ac:dyDescent="0.25">
      <c r="A89" s="15" t="str">
        <f>CONCATENATE(D89," ",E89)</f>
        <v>Roxanne Harrington</v>
      </c>
      <c r="B89" s="16" t="s">
        <v>81</v>
      </c>
      <c r="C89" s="16">
        <v>783</v>
      </c>
      <c r="D89" s="17" t="s">
        <v>192</v>
      </c>
      <c r="E89" s="17" t="s">
        <v>193</v>
      </c>
      <c r="F89" s="18">
        <v>0.76041666666666663</v>
      </c>
      <c r="G89" s="18">
        <v>0.76081186342592588</v>
      </c>
      <c r="H89" s="19">
        <v>0.79127949074074078</v>
      </c>
      <c r="I89" s="20">
        <v>3.0862824074074077E-2</v>
      </c>
      <c r="J89" s="20">
        <v>3.0467627314814814E-2</v>
      </c>
      <c r="K89" s="20">
        <f>J89/8</f>
        <v>3.8084534143518517E-3</v>
      </c>
      <c r="L89" s="16">
        <v>50</v>
      </c>
      <c r="M89" s="21">
        <v>312</v>
      </c>
      <c r="N89" s="16" t="s">
        <v>1</v>
      </c>
      <c r="O89" s="16">
        <v>87</v>
      </c>
      <c r="P89" s="22" t="s">
        <v>0</v>
      </c>
    </row>
    <row r="90" spans="1:16" x14ac:dyDescent="0.25">
      <c r="A90" s="23" t="str">
        <f>CONCATENATE(D90," ",E90)</f>
        <v>Graham Ross</v>
      </c>
      <c r="B90" s="24" t="s">
        <v>121</v>
      </c>
      <c r="C90" s="24">
        <v>1579</v>
      </c>
      <c r="D90" s="25" t="s">
        <v>182</v>
      </c>
      <c r="E90" s="25" t="s">
        <v>103</v>
      </c>
      <c r="F90" s="26">
        <v>0.76041666666666663</v>
      </c>
      <c r="G90" s="26">
        <v>0.7606330902777777</v>
      </c>
      <c r="H90" s="27">
        <v>0.78356096064814817</v>
      </c>
      <c r="I90" s="28">
        <v>2.3144293981481486E-2</v>
      </c>
      <c r="J90" s="28">
        <v>2.2927870370370373E-2</v>
      </c>
      <c r="K90" s="28">
        <f>J90/8</f>
        <v>2.8659837962962966E-3</v>
      </c>
      <c r="L90" s="24">
        <v>51</v>
      </c>
      <c r="M90" s="29">
        <v>25</v>
      </c>
      <c r="N90" s="24" t="s">
        <v>4</v>
      </c>
      <c r="O90" s="24">
        <v>25</v>
      </c>
      <c r="P90" s="30" t="s">
        <v>0</v>
      </c>
    </row>
    <row r="91" spans="1:16" x14ac:dyDescent="0.25">
      <c r="A91" s="23" t="str">
        <f>CONCATENATE(D91," ",E91)</f>
        <v>Heather Lewis</v>
      </c>
      <c r="B91" s="24" t="s">
        <v>9</v>
      </c>
      <c r="C91" s="24">
        <v>1054</v>
      </c>
      <c r="D91" s="25" t="s">
        <v>75</v>
      </c>
      <c r="E91" s="25" t="s">
        <v>225</v>
      </c>
      <c r="F91" s="26">
        <v>0.76041666666666663</v>
      </c>
      <c r="G91" s="26">
        <v>0.76077357638888887</v>
      </c>
      <c r="H91" s="27">
        <v>0.78740774305555561</v>
      </c>
      <c r="I91" s="28">
        <v>2.6991076388888893E-2</v>
      </c>
      <c r="J91" s="28">
        <v>2.6634166666666667E-2</v>
      </c>
      <c r="K91" s="28">
        <f>J91/8</f>
        <v>3.3292708333333334E-3</v>
      </c>
      <c r="L91" s="24">
        <v>51</v>
      </c>
      <c r="M91" s="29">
        <v>96</v>
      </c>
      <c r="N91" s="24" t="s">
        <v>1</v>
      </c>
      <c r="O91" s="24">
        <v>9</v>
      </c>
      <c r="P91" s="30" t="s">
        <v>0</v>
      </c>
    </row>
    <row r="92" spans="1:16" x14ac:dyDescent="0.25">
      <c r="A92" s="15" t="str">
        <f>CONCATENATE(D92," ",E92)</f>
        <v>Darren Clark</v>
      </c>
      <c r="B92" s="16" t="s">
        <v>9</v>
      </c>
      <c r="C92" s="16">
        <v>318</v>
      </c>
      <c r="D92" s="17" t="s">
        <v>123</v>
      </c>
      <c r="E92" s="17" t="s">
        <v>122</v>
      </c>
      <c r="F92" s="18">
        <v>0.76041666666666663</v>
      </c>
      <c r="G92" s="18">
        <v>0.76058234953703707</v>
      </c>
      <c r="H92" s="19">
        <v>0.78714930555555551</v>
      </c>
      <c r="I92" s="20">
        <v>2.6732638888888886E-2</v>
      </c>
      <c r="J92" s="20">
        <v>2.6566956018518519E-2</v>
      </c>
      <c r="K92" s="20">
        <f>J92/8</f>
        <v>3.3208695023148149E-3</v>
      </c>
      <c r="L92" s="16">
        <v>52</v>
      </c>
      <c r="M92" s="21">
        <v>94</v>
      </c>
      <c r="N92" s="16" t="s">
        <v>4</v>
      </c>
      <c r="O92" s="16">
        <v>87</v>
      </c>
      <c r="P92" s="22" t="s">
        <v>0</v>
      </c>
    </row>
    <row r="93" spans="1:16" x14ac:dyDescent="0.25">
      <c r="A93" s="15" t="str">
        <f>CONCATENATE(D93," ",E93)</f>
        <v>Cheryl Levi</v>
      </c>
      <c r="B93" s="16" t="s">
        <v>11</v>
      </c>
      <c r="C93" s="16">
        <v>1052</v>
      </c>
      <c r="D93" s="17" t="s">
        <v>223</v>
      </c>
      <c r="E93" s="17" t="s">
        <v>224</v>
      </c>
      <c r="F93" s="18">
        <v>0.76041666666666663</v>
      </c>
      <c r="G93" s="18">
        <v>0.76060386574074068</v>
      </c>
      <c r="H93" s="19">
        <v>0.7872508217592592</v>
      </c>
      <c r="I93" s="20">
        <v>2.6834155092592588E-2</v>
      </c>
      <c r="J93" s="20">
        <v>2.6646956018518519E-2</v>
      </c>
      <c r="K93" s="20">
        <f>J93/8</f>
        <v>3.3308695023148149E-3</v>
      </c>
      <c r="L93" s="16">
        <v>52</v>
      </c>
      <c r="M93" s="21">
        <v>98</v>
      </c>
      <c r="N93" s="16" t="s">
        <v>1</v>
      </c>
      <c r="O93" s="16">
        <v>10</v>
      </c>
      <c r="P93" s="22" t="s">
        <v>0</v>
      </c>
    </row>
    <row r="94" spans="1:16" x14ac:dyDescent="0.25">
      <c r="A94" s="23" t="str">
        <f>CONCATENATE(D94," ",E94)</f>
        <v>Steve Cowie</v>
      </c>
      <c r="B94" s="24" t="s">
        <v>17</v>
      </c>
      <c r="C94" s="24">
        <v>377</v>
      </c>
      <c r="D94" s="25" t="s">
        <v>35</v>
      </c>
      <c r="E94" s="25" t="s">
        <v>141</v>
      </c>
      <c r="F94" s="26">
        <v>0.76041666666666663</v>
      </c>
      <c r="G94" s="26">
        <v>0.76061621527777767</v>
      </c>
      <c r="H94" s="27">
        <v>0.78509043981481474</v>
      </c>
      <c r="I94" s="28">
        <v>2.4673773148148146E-2</v>
      </c>
      <c r="J94" s="28">
        <v>2.4474224537037039E-2</v>
      </c>
      <c r="K94" s="28">
        <f>J94/8</f>
        <v>3.0592780671296299E-3</v>
      </c>
      <c r="L94" s="24">
        <v>53</v>
      </c>
      <c r="M94" s="29">
        <v>47</v>
      </c>
      <c r="N94" s="24" t="s">
        <v>4</v>
      </c>
      <c r="O94" s="24">
        <v>46</v>
      </c>
      <c r="P94" s="30" t="s">
        <v>0</v>
      </c>
    </row>
    <row r="95" spans="1:16" x14ac:dyDescent="0.25">
      <c r="A95" s="23" t="str">
        <f>CONCATENATE(D95," ",E95)</f>
        <v>Kelly Morrice</v>
      </c>
      <c r="B95" s="24" t="s">
        <v>57</v>
      </c>
      <c r="C95" s="24">
        <v>1357</v>
      </c>
      <c r="D95" s="25" t="s">
        <v>148</v>
      </c>
      <c r="E95" s="25" t="s">
        <v>244</v>
      </c>
      <c r="F95" s="26">
        <v>0.76041666666666663</v>
      </c>
      <c r="G95" s="26">
        <v>0.76065467592592595</v>
      </c>
      <c r="H95" s="27">
        <v>0.78832243055555562</v>
      </c>
      <c r="I95" s="28">
        <v>2.790576388888889E-2</v>
      </c>
      <c r="J95" s="28">
        <v>2.7667754629629629E-2</v>
      </c>
      <c r="K95" s="28">
        <f>J95/8</f>
        <v>3.4584693287037036E-3</v>
      </c>
      <c r="L95" s="24">
        <v>53</v>
      </c>
      <c r="M95" s="29">
        <v>142</v>
      </c>
      <c r="N95" s="24" t="s">
        <v>1</v>
      </c>
      <c r="O95" s="24">
        <v>23</v>
      </c>
      <c r="P95" s="30" t="s">
        <v>0</v>
      </c>
    </row>
    <row r="96" spans="1:16" x14ac:dyDescent="0.25">
      <c r="A96" s="15" t="str">
        <f>CONCATENATE(D96," ",E96)</f>
        <v>Kevin Sharpe</v>
      </c>
      <c r="B96" s="16" t="s">
        <v>52</v>
      </c>
      <c r="C96" s="16">
        <v>1694</v>
      </c>
      <c r="D96" s="17" t="s">
        <v>6</v>
      </c>
      <c r="E96" s="17" t="s">
        <v>269</v>
      </c>
      <c r="F96" s="18">
        <v>0.76041666666666663</v>
      </c>
      <c r="G96" s="18">
        <v>0.76061370370370363</v>
      </c>
      <c r="H96" s="19">
        <v>0.78405464120370372</v>
      </c>
      <c r="I96" s="20">
        <v>2.3637974537037035E-2</v>
      </c>
      <c r="J96" s="20">
        <v>2.3440937499999998E-2</v>
      </c>
      <c r="K96" s="20">
        <f>J96/8</f>
        <v>2.9301171874999998E-3</v>
      </c>
      <c r="L96" s="16">
        <v>54</v>
      </c>
      <c r="M96" s="21">
        <v>31</v>
      </c>
      <c r="N96" s="16" t="s">
        <v>4</v>
      </c>
      <c r="O96" s="16">
        <v>31</v>
      </c>
      <c r="P96" s="22" t="s">
        <v>0</v>
      </c>
    </row>
    <row r="97" spans="1:16" x14ac:dyDescent="0.25">
      <c r="A97" s="15" t="str">
        <f>CONCATENATE(D97," ",E97)</f>
        <v>Jan Donak</v>
      </c>
      <c r="B97" s="16" t="s">
        <v>11</v>
      </c>
      <c r="C97" s="16">
        <v>491</v>
      </c>
      <c r="D97" s="17" t="s">
        <v>154</v>
      </c>
      <c r="E97" s="17" t="s">
        <v>155</v>
      </c>
      <c r="F97" s="18">
        <v>0.76041666666666663</v>
      </c>
      <c r="G97" s="18">
        <v>0.76100040509259259</v>
      </c>
      <c r="H97" s="19">
        <v>0.78842565972222223</v>
      </c>
      <c r="I97" s="20">
        <v>2.8008993055555553E-2</v>
      </c>
      <c r="J97" s="20">
        <v>2.7425254629629633E-2</v>
      </c>
      <c r="K97" s="20">
        <f>J97/8</f>
        <v>3.4281568287037041E-3</v>
      </c>
      <c r="L97" s="16">
        <v>54</v>
      </c>
      <c r="M97" s="21">
        <v>129</v>
      </c>
      <c r="N97" s="16" t="s">
        <v>1</v>
      </c>
      <c r="O97" s="16">
        <v>20</v>
      </c>
      <c r="P97" s="22" t="s">
        <v>0</v>
      </c>
    </row>
    <row r="98" spans="1:16" x14ac:dyDescent="0.25">
      <c r="A98" s="23" t="str">
        <f>CONCATENATE(D98," ",E98)</f>
        <v>Mark Roundell</v>
      </c>
      <c r="B98" s="24" t="s">
        <v>9</v>
      </c>
      <c r="C98" s="24">
        <v>1589</v>
      </c>
      <c r="D98" s="25" t="s">
        <v>85</v>
      </c>
      <c r="E98" s="25" t="s">
        <v>260</v>
      </c>
      <c r="F98" s="26">
        <v>0.76041666666666663</v>
      </c>
      <c r="G98" s="26">
        <v>0.76199005787037033</v>
      </c>
      <c r="H98" s="27">
        <v>0.78697968750000002</v>
      </c>
      <c r="I98" s="28">
        <v>2.6563020833333329E-2</v>
      </c>
      <c r="J98" s="28">
        <v>2.4989629629629629E-2</v>
      </c>
      <c r="K98" s="28">
        <f>J98/8</f>
        <v>3.1237037037037036E-3</v>
      </c>
      <c r="L98" s="24">
        <v>55</v>
      </c>
      <c r="M98" s="29">
        <v>59</v>
      </c>
      <c r="N98" s="24" t="s">
        <v>4</v>
      </c>
      <c r="O98" s="24">
        <v>57</v>
      </c>
      <c r="P98" s="30" t="s">
        <v>0</v>
      </c>
    </row>
    <row r="99" spans="1:16" x14ac:dyDescent="0.25">
      <c r="A99" s="23" t="str">
        <f>CONCATENATE(D99," ",E99)</f>
        <v>Marlene Alt</v>
      </c>
      <c r="B99" s="24" t="s">
        <v>11</v>
      </c>
      <c r="C99" s="24">
        <v>18</v>
      </c>
      <c r="D99" s="25" t="s">
        <v>19</v>
      </c>
      <c r="E99" s="25" t="s">
        <v>20</v>
      </c>
      <c r="F99" s="26">
        <v>0.76041666666666663</v>
      </c>
      <c r="G99" s="26">
        <v>0.76119061342592598</v>
      </c>
      <c r="H99" s="27">
        <v>0.7923578935185186</v>
      </c>
      <c r="I99" s="28">
        <v>3.1941226851851849E-2</v>
      </c>
      <c r="J99" s="28">
        <v>3.1167280092592595E-2</v>
      </c>
      <c r="K99" s="28">
        <f>J99/8</f>
        <v>3.8959100115740744E-3</v>
      </c>
      <c r="L99" s="24">
        <v>55</v>
      </c>
      <c r="M99" s="29">
        <v>375</v>
      </c>
      <c r="N99" s="24" t="s">
        <v>1</v>
      </c>
      <c r="O99" s="24">
        <v>116</v>
      </c>
      <c r="P99" s="30" t="s">
        <v>0</v>
      </c>
    </row>
    <row r="100" spans="1:16" x14ac:dyDescent="0.25">
      <c r="A100" s="15" t="str">
        <f>CONCATENATE(D100," ",E100)</f>
        <v>Sharon McMillan</v>
      </c>
      <c r="B100" s="16" t="s">
        <v>9</v>
      </c>
      <c r="C100" s="16">
        <v>1281</v>
      </c>
      <c r="D100" s="17" t="s">
        <v>89</v>
      </c>
      <c r="E100" s="17" t="s">
        <v>239</v>
      </c>
      <c r="F100" s="18">
        <v>0.76041666666666663</v>
      </c>
      <c r="G100" s="18">
        <v>0.76059326388888893</v>
      </c>
      <c r="H100" s="19">
        <v>0.78892686342592588</v>
      </c>
      <c r="I100" s="20">
        <v>2.8510196759259265E-2</v>
      </c>
      <c r="J100" s="20">
        <v>2.8333599537037041E-2</v>
      </c>
      <c r="K100" s="20">
        <f>J100/8</f>
        <v>3.5416999421296301E-3</v>
      </c>
      <c r="L100" s="16">
        <v>56</v>
      </c>
      <c r="M100" s="21">
        <v>181</v>
      </c>
      <c r="N100" s="16" t="s">
        <v>1</v>
      </c>
      <c r="O100" s="16">
        <v>36</v>
      </c>
      <c r="P100" s="22" t="s">
        <v>0</v>
      </c>
    </row>
    <row r="101" spans="1:16" x14ac:dyDescent="0.25">
      <c r="A101" s="15" t="str">
        <f>CONCATENATE(D101," ",E101)</f>
        <v>Brad Mills</v>
      </c>
      <c r="B101" s="16" t="s">
        <v>17</v>
      </c>
      <c r="C101" s="16">
        <v>1335</v>
      </c>
      <c r="D101" s="17" t="s">
        <v>164</v>
      </c>
      <c r="E101" s="17" t="s">
        <v>241</v>
      </c>
      <c r="F101" s="18">
        <v>0.76041666666666663</v>
      </c>
      <c r="G101" s="18">
        <v>0.76083134259259255</v>
      </c>
      <c r="H101" s="19">
        <v>0.79076582175925925</v>
      </c>
      <c r="I101" s="20">
        <v>3.0349155092592593E-2</v>
      </c>
      <c r="J101" s="20">
        <v>2.9934479166666667E-2</v>
      </c>
      <c r="K101" s="20">
        <f>J101/8</f>
        <v>3.7418098958333333E-3</v>
      </c>
      <c r="L101" s="16">
        <v>56</v>
      </c>
      <c r="M101" s="21">
        <v>271</v>
      </c>
      <c r="N101" s="16" t="s">
        <v>4</v>
      </c>
      <c r="O101" s="16">
        <v>200</v>
      </c>
      <c r="P101" s="22" t="s">
        <v>0</v>
      </c>
    </row>
    <row r="102" spans="1:16" x14ac:dyDescent="0.25">
      <c r="A102" s="23" t="str">
        <f>CONCATENATE(D102," ",E102)</f>
        <v>Dennis Ferris</v>
      </c>
      <c r="B102" s="24" t="s">
        <v>169</v>
      </c>
      <c r="C102" s="24">
        <v>597</v>
      </c>
      <c r="D102" s="25" t="s">
        <v>98</v>
      </c>
      <c r="E102" s="25" t="s">
        <v>168</v>
      </c>
      <c r="F102" s="26">
        <v>0.76041666666666663</v>
      </c>
      <c r="G102" s="26">
        <v>0.76055364583333329</v>
      </c>
      <c r="H102" s="27">
        <v>0.78435104166666669</v>
      </c>
      <c r="I102" s="28">
        <v>2.3934374999999997E-2</v>
      </c>
      <c r="J102" s="28">
        <v>2.3797395833333335E-2</v>
      </c>
      <c r="K102" s="28">
        <f>J102/8</f>
        <v>2.9746744791666669E-3</v>
      </c>
      <c r="L102" s="24">
        <v>57</v>
      </c>
      <c r="M102" s="29">
        <v>39</v>
      </c>
      <c r="N102" s="24" t="s">
        <v>4</v>
      </c>
      <c r="O102" s="24">
        <v>38</v>
      </c>
      <c r="P102" s="30" t="s">
        <v>0</v>
      </c>
    </row>
    <row r="103" spans="1:16" x14ac:dyDescent="0.25">
      <c r="A103" s="23" t="str">
        <f>CONCATENATE(D103," ",E103)</f>
        <v>Adrian Baker</v>
      </c>
      <c r="B103" s="24" t="s">
        <v>45</v>
      </c>
      <c r="C103" s="24">
        <v>61</v>
      </c>
      <c r="D103" s="25" t="s">
        <v>43</v>
      </c>
      <c r="E103" s="25" t="s">
        <v>44</v>
      </c>
      <c r="F103" s="26">
        <v>0.76041666666666663</v>
      </c>
      <c r="G103" s="26">
        <v>0.76096328703703708</v>
      </c>
      <c r="H103" s="27">
        <v>0.79243003472222229</v>
      </c>
      <c r="I103" s="28">
        <v>3.2013368055555554E-2</v>
      </c>
      <c r="J103" s="28">
        <v>3.1466747685185183E-2</v>
      </c>
      <c r="K103" s="28">
        <f>J103/8</f>
        <v>3.9333434606481478E-3</v>
      </c>
      <c r="L103" s="24">
        <v>57</v>
      </c>
      <c r="M103" s="29">
        <v>408</v>
      </c>
      <c r="N103" s="24" t="s">
        <v>1</v>
      </c>
      <c r="O103" s="24">
        <v>132</v>
      </c>
      <c r="P103" s="30" t="s">
        <v>0</v>
      </c>
    </row>
    <row r="104" spans="1:16" x14ac:dyDescent="0.25">
      <c r="A104" s="15" t="str">
        <f>CONCATENATE(D104," ",E104)</f>
        <v>Simon Good</v>
      </c>
      <c r="B104" s="16" t="s">
        <v>142</v>
      </c>
      <c r="C104" s="16">
        <v>698</v>
      </c>
      <c r="D104" s="17" t="s">
        <v>176</v>
      </c>
      <c r="E104" s="17" t="s">
        <v>177</v>
      </c>
      <c r="F104" s="18">
        <v>0.76041666666666663</v>
      </c>
      <c r="G104" s="18">
        <v>0.76060156250000011</v>
      </c>
      <c r="H104" s="19">
        <v>0.7857109375000001</v>
      </c>
      <c r="I104" s="20">
        <v>2.529427083333333E-2</v>
      </c>
      <c r="J104" s="20">
        <v>2.5109375E-2</v>
      </c>
      <c r="K104" s="20">
        <f>J104/8</f>
        <v>3.138671875E-3</v>
      </c>
      <c r="L104" s="16">
        <v>58</v>
      </c>
      <c r="M104" s="21">
        <v>64</v>
      </c>
      <c r="N104" s="16" t="s">
        <v>4</v>
      </c>
      <c r="O104" s="16">
        <v>61</v>
      </c>
      <c r="P104" s="22" t="s">
        <v>0</v>
      </c>
    </row>
    <row r="105" spans="1:16" x14ac:dyDescent="0.25">
      <c r="A105" s="15" t="str">
        <f>CONCATENATE(D105," ",E105)</f>
        <v>Sherry Baltzer</v>
      </c>
      <c r="B105" s="16" t="s">
        <v>17</v>
      </c>
      <c r="C105" s="16">
        <v>75</v>
      </c>
      <c r="D105" s="17" t="s">
        <v>50</v>
      </c>
      <c r="E105" s="17" t="s">
        <v>51</v>
      </c>
      <c r="F105" s="18">
        <v>0.76041666666666663</v>
      </c>
      <c r="G105" s="18">
        <v>0.76144949074074075</v>
      </c>
      <c r="H105" s="19">
        <v>0.79443199074074078</v>
      </c>
      <c r="I105" s="20">
        <v>3.4015324074074073E-2</v>
      </c>
      <c r="J105" s="20">
        <v>3.2982499999999998E-2</v>
      </c>
      <c r="K105" s="20">
        <f>J105/8</f>
        <v>4.1228124999999997E-3</v>
      </c>
      <c r="L105" s="16">
        <v>58</v>
      </c>
      <c r="M105" s="21">
        <v>525</v>
      </c>
      <c r="N105" s="16" t="s">
        <v>1</v>
      </c>
      <c r="O105" s="16">
        <v>195</v>
      </c>
      <c r="P105" s="22" t="s">
        <v>0</v>
      </c>
    </row>
    <row r="106" spans="1:16" x14ac:dyDescent="0.25">
      <c r="A106" s="23" t="str">
        <f>CONCATENATE(D106," ",E106)</f>
        <v>Robert Postma</v>
      </c>
      <c r="B106" s="24" t="s">
        <v>26</v>
      </c>
      <c r="C106" s="24">
        <v>1497</v>
      </c>
      <c r="D106" s="25" t="s">
        <v>63</v>
      </c>
      <c r="E106" s="25" t="s">
        <v>252</v>
      </c>
      <c r="F106" s="26">
        <v>0.76041666666666663</v>
      </c>
      <c r="G106" s="26">
        <v>0.76098908564814816</v>
      </c>
      <c r="H106" s="27">
        <v>0.78938416666666666</v>
      </c>
      <c r="I106" s="28">
        <v>2.8967500000000004E-2</v>
      </c>
      <c r="J106" s="28">
        <v>2.8395081018518519E-2</v>
      </c>
      <c r="K106" s="28">
        <f>J106/8</f>
        <v>3.5493851273148149E-3</v>
      </c>
      <c r="L106" s="24">
        <v>59</v>
      </c>
      <c r="M106" s="29">
        <v>187</v>
      </c>
      <c r="N106" s="24" t="s">
        <v>4</v>
      </c>
      <c r="O106" s="24">
        <v>150</v>
      </c>
      <c r="P106" s="30" t="s">
        <v>0</v>
      </c>
    </row>
    <row r="107" spans="1:16" x14ac:dyDescent="0.25">
      <c r="A107" s="23" t="str">
        <f>CONCATENATE(D107," ",E107)</f>
        <v>Gail Palmer</v>
      </c>
      <c r="B107" s="24" t="s">
        <v>9</v>
      </c>
      <c r="C107" s="24">
        <v>1438</v>
      </c>
      <c r="D107" s="25" t="s">
        <v>147</v>
      </c>
      <c r="E107" s="25" t="s">
        <v>248</v>
      </c>
      <c r="F107" s="26">
        <v>0.76041666666666663</v>
      </c>
      <c r="G107" s="26">
        <v>0.76129660879629624</v>
      </c>
      <c r="H107" s="27">
        <v>0.79367473379629627</v>
      </c>
      <c r="I107" s="28">
        <v>3.3258067129629629E-2</v>
      </c>
      <c r="J107" s="28">
        <v>3.2378125000000001E-2</v>
      </c>
      <c r="K107" s="28">
        <f>J107/8</f>
        <v>4.0472656250000001E-3</v>
      </c>
      <c r="L107" s="24">
        <v>59</v>
      </c>
      <c r="M107" s="29">
        <v>483</v>
      </c>
      <c r="N107" s="24" t="s">
        <v>1</v>
      </c>
      <c r="O107" s="24">
        <v>173</v>
      </c>
      <c r="P107" s="30" t="s">
        <v>0</v>
      </c>
    </row>
    <row r="108" spans="1:16" x14ac:dyDescent="0.25">
      <c r="A108" s="15" t="str">
        <f>CONCATENATE(D108," ",E108)</f>
        <v>Ian Young</v>
      </c>
      <c r="B108" s="16" t="s">
        <v>142</v>
      </c>
      <c r="C108" s="16">
        <v>2053</v>
      </c>
      <c r="D108" s="17" t="s">
        <v>27</v>
      </c>
      <c r="E108" s="17" t="s">
        <v>300</v>
      </c>
      <c r="F108" s="18">
        <v>0.76041666666666663</v>
      </c>
      <c r="G108" s="18">
        <v>0.76162709490740743</v>
      </c>
      <c r="H108" s="19">
        <v>0.78890300925925916</v>
      </c>
      <c r="I108" s="20">
        <v>2.8486342592592594E-2</v>
      </c>
      <c r="J108" s="20">
        <v>2.7275914351851852E-2</v>
      </c>
      <c r="K108" s="20">
        <f>J108/8</f>
        <v>3.4094892939814814E-3</v>
      </c>
      <c r="L108" s="16">
        <v>60</v>
      </c>
      <c r="M108" s="21">
        <v>121</v>
      </c>
      <c r="N108" s="16" t="s">
        <v>4</v>
      </c>
      <c r="O108" s="16">
        <v>105</v>
      </c>
      <c r="P108" s="22" t="s">
        <v>0</v>
      </c>
    </row>
    <row r="109" spans="1:16" x14ac:dyDescent="0.25">
      <c r="A109" s="15" t="str">
        <f>CONCATENATE(D109," ",E109)</f>
        <v>F.Deborah MacDonald-McGee</v>
      </c>
      <c r="B109" s="16" t="s">
        <v>9</v>
      </c>
      <c r="C109" s="16">
        <v>1094</v>
      </c>
      <c r="D109" s="17" t="s">
        <v>226</v>
      </c>
      <c r="E109" s="17" t="s">
        <v>227</v>
      </c>
      <c r="F109" s="18">
        <v>0.76041666666666663</v>
      </c>
      <c r="G109" s="18">
        <v>0.76104734953703701</v>
      </c>
      <c r="H109" s="19">
        <v>0.7901490162037037</v>
      </c>
      <c r="I109" s="20">
        <v>2.9732349537037035E-2</v>
      </c>
      <c r="J109" s="20">
        <v>2.9101666666666665E-2</v>
      </c>
      <c r="K109" s="20">
        <f>J109/8</f>
        <v>3.6377083333333331E-3</v>
      </c>
      <c r="L109" s="16">
        <v>60</v>
      </c>
      <c r="M109" s="21">
        <v>224</v>
      </c>
      <c r="N109" s="16" t="s">
        <v>1</v>
      </c>
      <c r="O109" s="16">
        <v>53</v>
      </c>
      <c r="P109" s="22" t="s">
        <v>0</v>
      </c>
    </row>
    <row r="110" spans="1:16" x14ac:dyDescent="0.25">
      <c r="A110" s="23" t="str">
        <f>CONCATENATE(D110," ",E110)</f>
        <v>Dale Richardson</v>
      </c>
      <c r="B110" s="24" t="s">
        <v>258</v>
      </c>
      <c r="C110" s="24">
        <v>1535</v>
      </c>
      <c r="D110" s="25" t="s">
        <v>251</v>
      </c>
      <c r="E110" s="25" t="s">
        <v>257</v>
      </c>
      <c r="F110" s="26">
        <v>0.76041666666666663</v>
      </c>
      <c r="G110" s="26">
        <v>0.76080553240740745</v>
      </c>
      <c r="H110" s="27">
        <v>0.78881956018518518</v>
      </c>
      <c r="I110" s="28">
        <v>2.8402893518518518E-2</v>
      </c>
      <c r="J110" s="28">
        <v>2.801402777777778E-2</v>
      </c>
      <c r="K110" s="28">
        <f>J110/8</f>
        <v>3.5017534722222225E-3</v>
      </c>
      <c r="L110" s="24">
        <v>61</v>
      </c>
      <c r="M110" s="29">
        <v>161</v>
      </c>
      <c r="N110" s="24" t="s">
        <v>4</v>
      </c>
      <c r="O110" s="24">
        <v>133</v>
      </c>
      <c r="P110" s="30" t="s">
        <v>0</v>
      </c>
    </row>
    <row r="111" spans="1:16" x14ac:dyDescent="0.25">
      <c r="A111" s="23" t="str">
        <f>CONCATENATE(D111," ",E111)</f>
        <v>Greta Chase</v>
      </c>
      <c r="B111" s="24" t="s">
        <v>9</v>
      </c>
      <c r="C111" s="24">
        <v>301</v>
      </c>
      <c r="D111" s="25" t="s">
        <v>118</v>
      </c>
      <c r="E111" s="25" t="s">
        <v>119</v>
      </c>
      <c r="F111" s="26">
        <v>0.76041666666666663</v>
      </c>
      <c r="G111" s="26">
        <v>0.76078467592592591</v>
      </c>
      <c r="H111" s="27">
        <v>0.78903534722222224</v>
      </c>
      <c r="I111" s="28">
        <v>2.8618680555555557E-2</v>
      </c>
      <c r="J111" s="28">
        <v>2.8250671296296298E-2</v>
      </c>
      <c r="K111" s="28">
        <f>J111/8</f>
        <v>3.5313339120370373E-3</v>
      </c>
      <c r="L111" s="24">
        <v>61</v>
      </c>
      <c r="M111" s="29">
        <v>173</v>
      </c>
      <c r="N111" s="24" t="s">
        <v>1</v>
      </c>
      <c r="O111" s="24">
        <v>32</v>
      </c>
      <c r="P111" s="30" t="s">
        <v>0</v>
      </c>
    </row>
    <row r="112" spans="1:16" x14ac:dyDescent="0.25">
      <c r="A112" s="15" t="str">
        <f>CONCATENATE(D112," ",E112)</f>
        <v>Joss Walsworth</v>
      </c>
      <c r="B112" s="16" t="s">
        <v>9</v>
      </c>
      <c r="C112" s="16">
        <v>1954</v>
      </c>
      <c r="D112" s="17" t="s">
        <v>289</v>
      </c>
      <c r="E112" s="17" t="s">
        <v>290</v>
      </c>
      <c r="F112" s="18">
        <v>0.76041666666666663</v>
      </c>
      <c r="G112" s="18">
        <v>0.76057457175925924</v>
      </c>
      <c r="H112" s="19">
        <v>0.78662624999999997</v>
      </c>
      <c r="I112" s="20">
        <v>2.6209583333333331E-2</v>
      </c>
      <c r="J112" s="20">
        <v>2.6051678240740742E-2</v>
      </c>
      <c r="K112" s="20">
        <f>J112/8</f>
        <v>3.2564597800925927E-3</v>
      </c>
      <c r="L112" s="16">
        <v>62</v>
      </c>
      <c r="M112" s="21">
        <v>81</v>
      </c>
      <c r="N112" s="16" t="s">
        <v>4</v>
      </c>
      <c r="O112" s="16">
        <v>77</v>
      </c>
      <c r="P112" s="22" t="s">
        <v>0</v>
      </c>
    </row>
    <row r="113" spans="1:16" x14ac:dyDescent="0.25">
      <c r="A113" s="15" t="str">
        <f>CONCATENATE(D113," ",E113)</f>
        <v>Terri Bolster</v>
      </c>
      <c r="B113" s="16" t="s">
        <v>9</v>
      </c>
      <c r="C113" s="16">
        <v>165</v>
      </c>
      <c r="D113" s="17" t="s">
        <v>87</v>
      </c>
      <c r="E113" s="17" t="s">
        <v>88</v>
      </c>
      <c r="F113" s="18">
        <v>0.76041666666666663</v>
      </c>
      <c r="G113" s="18">
        <v>0.7614123611111111</v>
      </c>
      <c r="H113" s="19">
        <v>0.79330806712962965</v>
      </c>
      <c r="I113" s="20">
        <v>3.2891400462962961E-2</v>
      </c>
      <c r="J113" s="20">
        <v>3.1895706018518523E-2</v>
      </c>
      <c r="K113" s="20">
        <f>J113/8</f>
        <v>3.9869632523148154E-3</v>
      </c>
      <c r="L113" s="16">
        <v>62</v>
      </c>
      <c r="M113" s="21">
        <v>449</v>
      </c>
      <c r="N113" s="16" t="s">
        <v>1</v>
      </c>
      <c r="O113" s="16">
        <v>153</v>
      </c>
      <c r="P113" s="22" t="s">
        <v>0</v>
      </c>
    </row>
    <row r="114" spans="1:16" x14ac:dyDescent="0.25">
      <c r="A114" s="23" t="str">
        <f>CONCATENATE(D114," ",E114)</f>
        <v>David Young</v>
      </c>
      <c r="B114" s="24" t="s">
        <v>16</v>
      </c>
      <c r="C114" s="24">
        <v>2052</v>
      </c>
      <c r="D114" s="25" t="s">
        <v>23</v>
      </c>
      <c r="E114" s="25" t="s">
        <v>300</v>
      </c>
      <c r="F114" s="26">
        <v>0.76041666666666663</v>
      </c>
      <c r="G114" s="26">
        <v>0.7612518402777777</v>
      </c>
      <c r="H114" s="27">
        <v>0.78703019675925923</v>
      </c>
      <c r="I114" s="28">
        <v>2.6613530092592593E-2</v>
      </c>
      <c r="J114" s="28">
        <v>2.5778356481481478E-2</v>
      </c>
      <c r="K114" s="28">
        <f>J114/8</f>
        <v>3.2222945601851848E-3</v>
      </c>
      <c r="L114" s="24">
        <v>63</v>
      </c>
      <c r="M114" s="29">
        <v>75</v>
      </c>
      <c r="N114" s="24" t="s">
        <v>4</v>
      </c>
      <c r="O114" s="24">
        <v>71</v>
      </c>
      <c r="P114" s="30" t="s">
        <v>0</v>
      </c>
    </row>
    <row r="115" spans="1:16" x14ac:dyDescent="0.25">
      <c r="A115" s="23" t="str">
        <f>CONCATENATE(D115," ",E115)</f>
        <v>Lynn Campbell</v>
      </c>
      <c r="B115" s="24" t="s">
        <v>9</v>
      </c>
      <c r="C115" s="24">
        <v>261</v>
      </c>
      <c r="D115" s="25" t="s">
        <v>72</v>
      </c>
      <c r="E115" s="25" t="s">
        <v>110</v>
      </c>
      <c r="F115" s="26">
        <v>0.76041666666666663</v>
      </c>
      <c r="G115" s="26">
        <v>0.76128331018518525</v>
      </c>
      <c r="H115" s="27">
        <v>0.79815702546296297</v>
      </c>
      <c r="I115" s="28">
        <v>3.7740358796296294E-2</v>
      </c>
      <c r="J115" s="28">
        <v>3.6873715277777774E-2</v>
      </c>
      <c r="K115" s="28">
        <f>J115/8</f>
        <v>4.6092144097222218E-3</v>
      </c>
      <c r="L115" s="24">
        <v>63</v>
      </c>
      <c r="M115" s="29">
        <v>882</v>
      </c>
      <c r="N115" s="24" t="s">
        <v>1</v>
      </c>
      <c r="O115" s="24">
        <v>410</v>
      </c>
      <c r="P115" s="30" t="s">
        <v>0</v>
      </c>
    </row>
    <row r="116" spans="1:16" x14ac:dyDescent="0.25">
      <c r="A116" s="15" t="str">
        <f>CONCATENATE(D116," ",E116)</f>
        <v>Glenn Tunnock</v>
      </c>
      <c r="B116" s="16" t="s">
        <v>256</v>
      </c>
      <c r="C116" s="16">
        <v>1901</v>
      </c>
      <c r="D116" s="17" t="s">
        <v>240</v>
      </c>
      <c r="E116" s="17" t="s">
        <v>281</v>
      </c>
      <c r="F116" s="18">
        <v>0.76041666666666663</v>
      </c>
      <c r="G116" s="18">
        <v>0.76058000000000003</v>
      </c>
      <c r="H116" s="19">
        <v>0.79102604166666668</v>
      </c>
      <c r="I116" s="20">
        <v>3.0609374999999998E-2</v>
      </c>
      <c r="J116" s="20">
        <v>3.044604166666667E-2</v>
      </c>
      <c r="K116" s="20">
        <f>J116/8</f>
        <v>3.8057552083333337E-3</v>
      </c>
      <c r="L116" s="16">
        <v>64</v>
      </c>
      <c r="M116" s="21">
        <v>309</v>
      </c>
      <c r="N116" s="16" t="s">
        <v>4</v>
      </c>
      <c r="O116" s="16">
        <v>223</v>
      </c>
      <c r="P116" s="22" t="s">
        <v>0</v>
      </c>
    </row>
    <row r="117" spans="1:16" x14ac:dyDescent="0.25">
      <c r="A117" s="15" t="str">
        <f>CONCATENATE(D117," ",E117)</f>
        <v>Gloria Opzoomer</v>
      </c>
      <c r="B117" s="16" t="s">
        <v>90</v>
      </c>
      <c r="C117" s="16">
        <v>1423</v>
      </c>
      <c r="D117" s="17" t="s">
        <v>38</v>
      </c>
      <c r="E117" s="17" t="s">
        <v>246</v>
      </c>
      <c r="F117" s="18">
        <v>0.76041666666666663</v>
      </c>
      <c r="G117" s="18">
        <v>0.76065550925925918</v>
      </c>
      <c r="H117" s="19">
        <v>0.7919314814814814</v>
      </c>
      <c r="I117" s="20">
        <v>3.1514814814814815E-2</v>
      </c>
      <c r="J117" s="20">
        <v>3.1275972222222219E-2</v>
      </c>
      <c r="K117" s="20">
        <f>J117/8</f>
        <v>3.9094965277777774E-3</v>
      </c>
      <c r="L117" s="16">
        <v>64</v>
      </c>
      <c r="M117" s="21">
        <v>390</v>
      </c>
      <c r="N117" s="16" t="s">
        <v>1</v>
      </c>
      <c r="O117" s="16">
        <v>123</v>
      </c>
      <c r="P117" s="22" t="s">
        <v>0</v>
      </c>
    </row>
    <row r="118" spans="1:16" x14ac:dyDescent="0.25">
      <c r="A118" s="23" t="str">
        <f>CONCATENATE(D118," ",E118)</f>
        <v>Wendy Wagland</v>
      </c>
      <c r="B118" s="24" t="s">
        <v>71</v>
      </c>
      <c r="C118" s="24">
        <v>1940</v>
      </c>
      <c r="D118" s="25" t="s">
        <v>138</v>
      </c>
      <c r="E118" s="25" t="s">
        <v>288</v>
      </c>
      <c r="F118" s="26">
        <v>0.76041666666666663</v>
      </c>
      <c r="G118" s="26">
        <v>0.76063416666666672</v>
      </c>
      <c r="H118" s="27">
        <v>0.79097175925925922</v>
      </c>
      <c r="I118" s="28">
        <v>3.0555092592592592E-2</v>
      </c>
      <c r="J118" s="28">
        <v>3.0337592592592593E-2</v>
      </c>
      <c r="K118" s="28">
        <f>J118/8</f>
        <v>3.7921990740740741E-3</v>
      </c>
      <c r="L118" s="24">
        <v>65</v>
      </c>
      <c r="M118" s="29">
        <v>300</v>
      </c>
      <c r="N118" s="24" t="s">
        <v>1</v>
      </c>
      <c r="O118" s="24">
        <v>85</v>
      </c>
      <c r="P118" s="30" t="s">
        <v>0</v>
      </c>
    </row>
    <row r="119" spans="1:16" x14ac:dyDescent="0.25">
      <c r="A119" s="23" t="str">
        <f>CONCATENATE(D119," ",E119)</f>
        <v>Frank Brown</v>
      </c>
      <c r="B119" s="24" t="s">
        <v>9</v>
      </c>
      <c r="C119" s="24">
        <v>204</v>
      </c>
      <c r="D119" s="25" t="s">
        <v>97</v>
      </c>
      <c r="E119" s="25" t="s">
        <v>96</v>
      </c>
      <c r="F119" s="26">
        <v>0.76041666666666663</v>
      </c>
      <c r="G119" s="26">
        <v>0.76130099537037044</v>
      </c>
      <c r="H119" s="27">
        <v>0.79367339120370373</v>
      </c>
      <c r="I119" s="28">
        <v>3.3256724537037034E-2</v>
      </c>
      <c r="J119" s="28">
        <v>3.2372395833333338E-2</v>
      </c>
      <c r="K119" s="28">
        <f>J119/8</f>
        <v>4.0465494791666673E-3</v>
      </c>
      <c r="L119" s="24">
        <v>65</v>
      </c>
      <c r="M119" s="29">
        <v>482</v>
      </c>
      <c r="N119" s="24" t="s">
        <v>4</v>
      </c>
      <c r="O119" s="24">
        <v>310</v>
      </c>
      <c r="P119" s="30" t="s">
        <v>0</v>
      </c>
    </row>
    <row r="120" spans="1:16" x14ac:dyDescent="0.25">
      <c r="A120" s="15" t="str">
        <f>CONCATENATE(D120," ",E120)</f>
        <v>John Coombs</v>
      </c>
      <c r="B120" s="16" t="s">
        <v>137</v>
      </c>
      <c r="C120" s="16">
        <v>355</v>
      </c>
      <c r="D120" s="17" t="s">
        <v>13</v>
      </c>
      <c r="E120" s="17" t="s">
        <v>136</v>
      </c>
      <c r="F120" s="18">
        <v>0.76041666666666663</v>
      </c>
      <c r="G120" s="18">
        <v>0.762109699074074</v>
      </c>
      <c r="H120" s="19">
        <v>0.79438187500000002</v>
      </c>
      <c r="I120" s="20">
        <v>3.3965208333333337E-2</v>
      </c>
      <c r="J120" s="20">
        <v>3.2272175925925926E-2</v>
      </c>
      <c r="K120" s="20">
        <f>J120/8</f>
        <v>4.0340219907407408E-3</v>
      </c>
      <c r="L120" s="16">
        <v>66</v>
      </c>
      <c r="M120" s="21">
        <v>476</v>
      </c>
      <c r="N120" s="16" t="s">
        <v>4</v>
      </c>
      <c r="O120" s="16">
        <v>307</v>
      </c>
      <c r="P120" s="22" t="s">
        <v>0</v>
      </c>
    </row>
    <row r="121" spans="1:16" x14ac:dyDescent="0.25">
      <c r="A121" s="15" t="str">
        <f>CONCATENATE(D121," ",E121)</f>
        <v>Elisabeth von Bloedau</v>
      </c>
      <c r="B121" s="16" t="s">
        <v>56</v>
      </c>
      <c r="C121" s="16">
        <v>1936</v>
      </c>
      <c r="D121" s="17" t="s">
        <v>286</v>
      </c>
      <c r="E121" s="17" t="s">
        <v>287</v>
      </c>
      <c r="F121" s="18">
        <v>0.76041666666666663</v>
      </c>
      <c r="G121" s="18">
        <v>0.7606945254629629</v>
      </c>
      <c r="H121" s="19">
        <v>0.79393972222222231</v>
      </c>
      <c r="I121" s="20">
        <v>3.3523055555555556E-2</v>
      </c>
      <c r="J121" s="20">
        <v>3.3245196759259257E-2</v>
      </c>
      <c r="K121" s="20">
        <f>J121/8</f>
        <v>4.1556495949074072E-3</v>
      </c>
      <c r="L121" s="16">
        <v>66</v>
      </c>
      <c r="M121" s="21">
        <v>550</v>
      </c>
      <c r="N121" s="16" t="s">
        <v>1</v>
      </c>
      <c r="O121" s="16">
        <v>210</v>
      </c>
      <c r="P121" s="22" t="s">
        <v>0</v>
      </c>
    </row>
    <row r="122" spans="1:16" x14ac:dyDescent="0.25">
      <c r="A122" s="23" t="str">
        <f>CONCATENATE(D122," ",E122)</f>
        <v>Rudy Hollywood</v>
      </c>
      <c r="B122" s="24" t="s">
        <v>203</v>
      </c>
      <c r="C122" s="24">
        <v>853</v>
      </c>
      <c r="D122" s="25" t="s">
        <v>204</v>
      </c>
      <c r="E122" s="25" t="s">
        <v>202</v>
      </c>
      <c r="F122" s="26">
        <v>0.76041666666666663</v>
      </c>
      <c r="G122" s="26">
        <v>0.76153212962962957</v>
      </c>
      <c r="H122" s="27">
        <v>0.7899180208333334</v>
      </c>
      <c r="I122" s="28">
        <v>2.9501354166666664E-2</v>
      </c>
      <c r="J122" s="28">
        <v>2.8385891203703703E-2</v>
      </c>
      <c r="K122" s="28">
        <f>J122/8</f>
        <v>3.5482364004629629E-3</v>
      </c>
      <c r="L122" s="24">
        <v>67</v>
      </c>
      <c r="M122" s="29">
        <v>186</v>
      </c>
      <c r="N122" s="24" t="s">
        <v>4</v>
      </c>
      <c r="O122" s="24">
        <v>149</v>
      </c>
      <c r="P122" s="30" t="s">
        <v>0</v>
      </c>
    </row>
    <row r="123" spans="1:16" x14ac:dyDescent="0.25">
      <c r="A123" s="23" t="str">
        <f>CONCATENATE(D123," ",E123)</f>
        <v>Helen Blair</v>
      </c>
      <c r="B123" s="24" t="s">
        <v>84</v>
      </c>
      <c r="C123" s="24">
        <v>143</v>
      </c>
      <c r="D123" s="25" t="s">
        <v>82</v>
      </c>
      <c r="E123" s="25" t="s">
        <v>83</v>
      </c>
      <c r="F123" s="26">
        <v>0.76041666666666663</v>
      </c>
      <c r="G123" s="26">
        <v>0.76217478009259265</v>
      </c>
      <c r="H123" s="27">
        <v>0.7999963541666667</v>
      </c>
      <c r="I123" s="28">
        <v>3.9579687500000002E-2</v>
      </c>
      <c r="J123" s="28">
        <v>3.7821574074074077E-2</v>
      </c>
      <c r="K123" s="28">
        <f>J123/8</f>
        <v>4.7276967592592596E-3</v>
      </c>
      <c r="L123" s="24">
        <v>67</v>
      </c>
      <c r="M123" s="29">
        <v>966</v>
      </c>
      <c r="N123" s="24" t="s">
        <v>1</v>
      </c>
      <c r="O123" s="24">
        <v>459</v>
      </c>
      <c r="P123" s="30" t="s">
        <v>0</v>
      </c>
    </row>
    <row r="124" spans="1:16" x14ac:dyDescent="0.25">
      <c r="A124" s="15" t="str">
        <f>CONCATENATE(D124," ",E124)</f>
        <v>Tosh Hayashi</v>
      </c>
      <c r="B124" s="16" t="s">
        <v>17</v>
      </c>
      <c r="C124" s="16">
        <v>804</v>
      </c>
      <c r="D124" s="17" t="s">
        <v>196</v>
      </c>
      <c r="E124" s="17" t="s">
        <v>197</v>
      </c>
      <c r="F124" s="18">
        <v>0.76041666666666663</v>
      </c>
      <c r="G124" s="18">
        <v>0.76120756944444434</v>
      </c>
      <c r="H124" s="19">
        <v>0.7916629282407408</v>
      </c>
      <c r="I124" s="20">
        <v>3.1246261574074074E-2</v>
      </c>
      <c r="J124" s="20">
        <v>3.0455358796296295E-2</v>
      </c>
      <c r="K124" s="20">
        <f>J124/8</f>
        <v>3.8069198495370368E-3</v>
      </c>
      <c r="L124" s="16">
        <v>68</v>
      </c>
      <c r="M124" s="21">
        <v>311</v>
      </c>
      <c r="N124" s="16" t="s">
        <v>4</v>
      </c>
      <c r="O124" s="16">
        <v>225</v>
      </c>
      <c r="P124" s="22" t="s">
        <v>0</v>
      </c>
    </row>
    <row r="125" spans="1:16" x14ac:dyDescent="0.25">
      <c r="A125" s="15" t="str">
        <f>CONCATENATE(D125," ",E125)</f>
        <v>Mary Clayton</v>
      </c>
      <c r="B125" s="16" t="s">
        <v>10</v>
      </c>
      <c r="C125" s="16">
        <v>329</v>
      </c>
      <c r="D125" s="17" t="s">
        <v>14</v>
      </c>
      <c r="E125" s="17" t="s">
        <v>125</v>
      </c>
      <c r="F125" s="18">
        <v>0.76041666666666663</v>
      </c>
      <c r="G125" s="18">
        <v>0.7606384259259259</v>
      </c>
      <c r="H125" s="19">
        <v>0.79440718750000006</v>
      </c>
      <c r="I125" s="20">
        <v>3.3990520833333336E-2</v>
      </c>
      <c r="J125" s="20">
        <v>3.3768761574074074E-2</v>
      </c>
      <c r="K125" s="20">
        <f>J125/8</f>
        <v>4.2210951967592593E-3</v>
      </c>
      <c r="L125" s="16">
        <v>68</v>
      </c>
      <c r="M125" s="21">
        <v>608</v>
      </c>
      <c r="N125" s="16" t="s">
        <v>1</v>
      </c>
      <c r="O125" s="16">
        <v>240</v>
      </c>
      <c r="P125" s="22" t="s">
        <v>0</v>
      </c>
    </row>
    <row r="126" spans="1:16" x14ac:dyDescent="0.25">
      <c r="A126" s="23" t="str">
        <f>CONCATENATE(D126," ",E126)</f>
        <v>Gary Earle</v>
      </c>
      <c r="B126" s="24" t="s">
        <v>53</v>
      </c>
      <c r="C126" s="24">
        <v>547</v>
      </c>
      <c r="D126" s="25" t="s">
        <v>29</v>
      </c>
      <c r="E126" s="25" t="s">
        <v>159</v>
      </c>
      <c r="F126" s="26">
        <v>0.76041666666666663</v>
      </c>
      <c r="G126" s="26">
        <v>0.7611279861111111</v>
      </c>
      <c r="H126" s="27">
        <v>0.79613684027777776</v>
      </c>
      <c r="I126" s="28">
        <v>3.5720173611111107E-2</v>
      </c>
      <c r="J126" s="28">
        <v>3.5008854166666666E-2</v>
      </c>
      <c r="K126" s="28">
        <f>J126/8</f>
        <v>4.3761067708333332E-3</v>
      </c>
      <c r="L126" s="24">
        <v>69</v>
      </c>
      <c r="M126" s="29">
        <v>735</v>
      </c>
      <c r="N126" s="24" t="s">
        <v>4</v>
      </c>
      <c r="O126" s="24">
        <v>421</v>
      </c>
      <c r="P126" s="30" t="s">
        <v>0</v>
      </c>
    </row>
    <row r="127" spans="1:16" x14ac:dyDescent="0.25">
      <c r="A127" s="23" t="str">
        <f>CONCATENATE(D127," ",E127)</f>
        <v>Eleanor Ford</v>
      </c>
      <c r="B127" s="24" t="s">
        <v>11</v>
      </c>
      <c r="C127" s="24">
        <v>614</v>
      </c>
      <c r="D127" s="25" t="s">
        <v>172</v>
      </c>
      <c r="E127" s="25" t="s">
        <v>173</v>
      </c>
      <c r="F127" s="26">
        <v>0.76041666666666663</v>
      </c>
      <c r="G127" s="26">
        <v>0.76137910879629622</v>
      </c>
      <c r="H127" s="27">
        <v>0.81977163194444447</v>
      </c>
      <c r="I127" s="28">
        <v>5.9354965277777783E-2</v>
      </c>
      <c r="J127" s="28">
        <v>5.8392523148148155E-2</v>
      </c>
      <c r="K127" s="28">
        <f>J127/8</f>
        <v>7.2990653935185194E-3</v>
      </c>
      <c r="L127" s="24">
        <v>69</v>
      </c>
      <c r="M127" s="29">
        <v>1678</v>
      </c>
      <c r="N127" s="24" t="s">
        <v>1</v>
      </c>
      <c r="O127" s="24">
        <v>951</v>
      </c>
      <c r="P127" s="30" t="s">
        <v>0</v>
      </c>
    </row>
    <row r="128" spans="1:16" x14ac:dyDescent="0.25">
      <c r="A128" s="15" t="str">
        <f>CONCATENATE(D128," ",E128)</f>
        <v>Jim Burgess</v>
      </c>
      <c r="B128" s="16" t="s">
        <v>101</v>
      </c>
      <c r="C128" s="16">
        <v>223</v>
      </c>
      <c r="D128" s="17" t="s">
        <v>99</v>
      </c>
      <c r="E128" s="17" t="s">
        <v>100</v>
      </c>
      <c r="F128" s="18">
        <v>0.76041666666666663</v>
      </c>
      <c r="G128" s="18">
        <v>0.76107892361111107</v>
      </c>
      <c r="H128" s="19">
        <v>0.79281584490740731</v>
      </c>
      <c r="I128" s="20">
        <v>3.2399178240740741E-2</v>
      </c>
      <c r="J128" s="20">
        <v>3.1736921296296294E-2</v>
      </c>
      <c r="K128" s="20">
        <f>J128/8</f>
        <v>3.9671151620370368E-3</v>
      </c>
      <c r="L128" s="16">
        <v>70</v>
      </c>
      <c r="M128" s="21">
        <v>432</v>
      </c>
      <c r="N128" s="16" t="s">
        <v>4</v>
      </c>
      <c r="O128" s="16">
        <v>288</v>
      </c>
      <c r="P128" s="22" t="s">
        <v>0</v>
      </c>
    </row>
    <row r="129" spans="1:16" x14ac:dyDescent="0.25">
      <c r="A129" s="15" t="str">
        <f>CONCATENATE(D129," ",E129)</f>
        <v>Lise Peskett</v>
      </c>
      <c r="B129" s="16" t="s">
        <v>17</v>
      </c>
      <c r="C129" s="16">
        <v>1471</v>
      </c>
      <c r="D129" s="17" t="s">
        <v>157</v>
      </c>
      <c r="E129" s="17" t="s">
        <v>249</v>
      </c>
      <c r="F129" s="18">
        <v>0.76041666666666663</v>
      </c>
      <c r="G129" s="18">
        <v>0.76272925925925927</v>
      </c>
      <c r="H129" s="19">
        <v>0.81545649305555556</v>
      </c>
      <c r="I129" s="20">
        <v>5.5039826388888886E-2</v>
      </c>
      <c r="J129" s="20">
        <v>5.2727233796296291E-2</v>
      </c>
      <c r="K129" s="20">
        <f>J129/8</f>
        <v>6.5909042245370364E-3</v>
      </c>
      <c r="L129" s="16">
        <v>70</v>
      </c>
      <c r="M129" s="21">
        <v>1616</v>
      </c>
      <c r="N129" s="16" t="s">
        <v>1</v>
      </c>
      <c r="O129" s="16">
        <v>909</v>
      </c>
      <c r="P129" s="22" t="s">
        <v>0</v>
      </c>
    </row>
    <row r="130" spans="1:16" x14ac:dyDescent="0.25">
      <c r="A130" s="23" t="str">
        <f>CONCATENATE(D130," ",E130)</f>
        <v>Liam C Cullen</v>
      </c>
      <c r="B130" s="24" t="s">
        <v>10</v>
      </c>
      <c r="C130" s="24">
        <v>402</v>
      </c>
      <c r="D130" s="25" t="s">
        <v>145</v>
      </c>
      <c r="E130" s="25" t="s">
        <v>146</v>
      </c>
      <c r="F130" s="26">
        <v>0.76041666666666663</v>
      </c>
      <c r="G130" s="26">
        <v>0.76237378472222217</v>
      </c>
      <c r="H130" s="27">
        <v>0.80539094907407405</v>
      </c>
      <c r="I130" s="28">
        <v>4.4974282407407411E-2</v>
      </c>
      <c r="J130" s="28">
        <v>4.301716435185185E-2</v>
      </c>
      <c r="K130" s="28">
        <f>J130/8</f>
        <v>5.3771455439814812E-3</v>
      </c>
      <c r="L130" s="24">
        <v>71</v>
      </c>
      <c r="M130" s="29">
        <v>1342</v>
      </c>
      <c r="N130" s="24" t="s">
        <v>4</v>
      </c>
      <c r="O130" s="24">
        <v>631</v>
      </c>
      <c r="P130" s="30" t="s">
        <v>0</v>
      </c>
    </row>
    <row r="131" spans="1:16" x14ac:dyDescent="0.25">
      <c r="A131" s="15" t="str">
        <f>CONCATENATE(D131," ",E131)</f>
        <v>Peter Jeffs</v>
      </c>
      <c r="B131" s="16" t="s">
        <v>11</v>
      </c>
      <c r="C131" s="16">
        <v>910</v>
      </c>
      <c r="D131" s="17" t="s">
        <v>59</v>
      </c>
      <c r="E131" s="17" t="s">
        <v>211</v>
      </c>
      <c r="F131" s="18">
        <v>0.76041666666666663</v>
      </c>
      <c r="G131" s="18">
        <v>0.76137461805555562</v>
      </c>
      <c r="H131" s="19">
        <v>0.80815311342592588</v>
      </c>
      <c r="I131" s="20">
        <v>4.7736446759259255E-2</v>
      </c>
      <c r="J131" s="20">
        <v>4.677849537037037E-2</v>
      </c>
      <c r="K131" s="20">
        <f>J131/8</f>
        <v>5.8473119212962962E-3</v>
      </c>
      <c r="L131" s="16">
        <v>72</v>
      </c>
      <c r="M131" s="21">
        <v>1515</v>
      </c>
      <c r="N131" s="16" t="s">
        <v>4</v>
      </c>
      <c r="O131" s="16">
        <v>684</v>
      </c>
      <c r="P131" s="22" t="s">
        <v>0</v>
      </c>
    </row>
    <row r="132" spans="1:16" x14ac:dyDescent="0.25">
      <c r="A132" s="23" t="str">
        <f>CONCATENATE(D132," ",E132)</f>
        <v>Bob Peskett</v>
      </c>
      <c r="B132" s="24" t="s">
        <v>17</v>
      </c>
      <c r="C132" s="24">
        <v>1469</v>
      </c>
      <c r="D132" s="25" t="s">
        <v>210</v>
      </c>
      <c r="E132" s="25" t="s">
        <v>249</v>
      </c>
      <c r="F132" s="26">
        <v>0.76041666666666663</v>
      </c>
      <c r="G132" s="26">
        <v>0.7627285416666667</v>
      </c>
      <c r="H132" s="27">
        <v>0.80469722222222229</v>
      </c>
      <c r="I132" s="28">
        <v>4.4280555555555552E-2</v>
      </c>
      <c r="J132" s="28">
        <v>4.1968680555555554E-2</v>
      </c>
      <c r="K132" s="28">
        <f>J132/8</f>
        <v>5.2460850694444443E-3</v>
      </c>
      <c r="L132" s="24">
        <v>73</v>
      </c>
      <c r="M132" s="29">
        <v>1279</v>
      </c>
      <c r="N132" s="24" t="s">
        <v>4</v>
      </c>
      <c r="O132" s="24">
        <v>610</v>
      </c>
      <c r="P132" s="30" t="s">
        <v>0</v>
      </c>
    </row>
    <row r="133" spans="1:16" x14ac:dyDescent="0.25">
      <c r="A133" s="15" t="str">
        <f>CONCATENATE(D133," ",E133)</f>
        <v>Nick Hare</v>
      </c>
      <c r="B133" s="16" t="s">
        <v>12</v>
      </c>
      <c r="C133" s="16">
        <v>779</v>
      </c>
      <c r="D133" s="17" t="s">
        <v>120</v>
      </c>
      <c r="E133" s="17" t="s">
        <v>191</v>
      </c>
      <c r="F133" s="18">
        <v>0.76041666666666663</v>
      </c>
      <c r="G133" s="18">
        <v>0.76152252314814817</v>
      </c>
      <c r="H133" s="19">
        <v>0.79921570601851855</v>
      </c>
      <c r="I133" s="20">
        <v>3.8799039351851854E-2</v>
      </c>
      <c r="J133" s="20">
        <v>3.7693182870370372E-2</v>
      </c>
      <c r="K133" s="20">
        <f>J133/8</f>
        <v>4.7116478587962965E-3</v>
      </c>
      <c r="L133" s="16">
        <v>74</v>
      </c>
      <c r="M133" s="21">
        <v>958</v>
      </c>
      <c r="N133" s="16" t="s">
        <v>4</v>
      </c>
      <c r="O133" s="16">
        <v>506</v>
      </c>
      <c r="P133" s="22" t="s">
        <v>0</v>
      </c>
    </row>
    <row r="134" spans="1:16" x14ac:dyDescent="0.25">
      <c r="A134" s="15" t="str">
        <f>CONCATENATE(D134," ",E134)</f>
        <v>Claire Collis</v>
      </c>
      <c r="B134" s="16" t="s">
        <v>135</v>
      </c>
      <c r="C134" s="16">
        <v>342</v>
      </c>
      <c r="D134" s="17" t="s">
        <v>134</v>
      </c>
      <c r="E134" s="17" t="s">
        <v>133</v>
      </c>
      <c r="F134" s="18">
        <v>0.76041666666666663</v>
      </c>
      <c r="G134" s="18">
        <v>0.76217164351851852</v>
      </c>
      <c r="H134" s="19">
        <v>0.81029207175925932</v>
      </c>
      <c r="I134" s="20">
        <v>4.9875405092592591E-2</v>
      </c>
      <c r="J134" s="20">
        <v>4.8120428240740747E-2</v>
      </c>
      <c r="K134" s="20">
        <f>J134/8</f>
        <v>6.0150535300925933E-3</v>
      </c>
      <c r="L134" s="16">
        <v>74</v>
      </c>
      <c r="M134" s="21">
        <v>1548</v>
      </c>
      <c r="N134" s="16" t="s">
        <v>1</v>
      </c>
      <c r="O134" s="16">
        <v>858</v>
      </c>
      <c r="P134" s="22" t="s">
        <v>0</v>
      </c>
    </row>
    <row r="135" spans="1:16" x14ac:dyDescent="0.25">
      <c r="A135" s="23" t="str">
        <f>CONCATENATE(D135," ",E135)</f>
        <v>Ian Andrew</v>
      </c>
      <c r="B135" s="24" t="s">
        <v>9</v>
      </c>
      <c r="C135" s="24">
        <v>24</v>
      </c>
      <c r="D135" s="25" t="s">
        <v>27</v>
      </c>
      <c r="E135" s="25" t="s">
        <v>28</v>
      </c>
      <c r="F135" s="26">
        <v>0.76041666666666663</v>
      </c>
      <c r="G135" s="26">
        <v>0.76072541666666671</v>
      </c>
      <c r="H135" s="27">
        <v>0.8015383796296297</v>
      </c>
      <c r="I135" s="28">
        <v>4.1121712962962957E-2</v>
      </c>
      <c r="J135" s="28">
        <v>4.0812962962962961E-2</v>
      </c>
      <c r="K135" s="28">
        <f>J135/8</f>
        <v>5.1016203703703701E-3</v>
      </c>
      <c r="L135" s="24">
        <v>75</v>
      </c>
      <c r="M135" s="29">
        <v>1190</v>
      </c>
      <c r="N135" s="24" t="s">
        <v>4</v>
      </c>
      <c r="O135" s="24">
        <v>584</v>
      </c>
      <c r="P135" s="30" t="s">
        <v>0</v>
      </c>
    </row>
    <row r="136" spans="1:16" x14ac:dyDescent="0.25">
      <c r="A136" s="15" t="str">
        <f>CONCATENATE(D136," ",E136)</f>
        <v>Mike Day</v>
      </c>
      <c r="B136" s="16" t="s">
        <v>73</v>
      </c>
      <c r="C136" s="16">
        <v>437</v>
      </c>
      <c r="D136" s="17" t="s">
        <v>21</v>
      </c>
      <c r="E136" s="17" t="s">
        <v>151</v>
      </c>
      <c r="F136" s="18">
        <v>0.76041666666666663</v>
      </c>
      <c r="G136" s="18">
        <v>0.76056490740740745</v>
      </c>
      <c r="H136" s="19">
        <v>0.7912369212962963</v>
      </c>
      <c r="I136" s="20">
        <v>3.0820254629629628E-2</v>
      </c>
      <c r="J136" s="20">
        <v>3.0672013888888891E-2</v>
      </c>
      <c r="K136" s="20">
        <f>J136/8</f>
        <v>3.8340017361111114E-3</v>
      </c>
      <c r="L136" s="16">
        <v>78</v>
      </c>
      <c r="M136" s="21">
        <v>326</v>
      </c>
      <c r="N136" s="16" t="s">
        <v>4</v>
      </c>
      <c r="O136" s="16">
        <v>231</v>
      </c>
      <c r="P136" s="22" t="s">
        <v>0</v>
      </c>
    </row>
    <row r="137" spans="1:16" ht="15.75" thickBot="1" x14ac:dyDescent="0.3">
      <c r="A137" s="31" t="str">
        <f>CONCATENATE(D137," ",E137)</f>
        <v>Alan Rushforth</v>
      </c>
      <c r="B137" s="32" t="s">
        <v>264</v>
      </c>
      <c r="C137" s="32">
        <v>1600</v>
      </c>
      <c r="D137" s="33" t="s">
        <v>262</v>
      </c>
      <c r="E137" s="33" t="s">
        <v>263</v>
      </c>
      <c r="F137" s="34">
        <v>0.76041666666666663</v>
      </c>
      <c r="G137" s="34">
        <v>0.76142531250000001</v>
      </c>
      <c r="H137" s="35">
        <v>0.79956259259259266</v>
      </c>
      <c r="I137" s="36">
        <v>3.9145925925925924E-2</v>
      </c>
      <c r="J137" s="36">
        <v>3.8137280092592596E-2</v>
      </c>
      <c r="K137" s="36">
        <f>J137/8</f>
        <v>4.7671600115740745E-3</v>
      </c>
      <c r="L137" s="32">
        <v>81</v>
      </c>
      <c r="M137" s="37">
        <v>994</v>
      </c>
      <c r="N137" s="32" t="s">
        <v>4</v>
      </c>
      <c r="O137" s="32">
        <v>518</v>
      </c>
      <c r="P137" s="38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Kilt Race Results</vt:lpstr>
    </vt:vector>
  </TitlesOfParts>
  <Company>Sense From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Szabo</dc:creator>
  <cp:lastModifiedBy>Craig Szabo</cp:lastModifiedBy>
  <dcterms:created xsi:type="dcterms:W3CDTF">2013-06-23T03:49:12Z</dcterms:created>
  <dcterms:modified xsi:type="dcterms:W3CDTF">2013-07-01T03:54:44Z</dcterms:modified>
</cp:coreProperties>
</file>